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ml.chart+xml" PartName="/xl/charts/chart1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?><Relationships xmlns="http://schemas.openxmlformats.org/package/2006/relationships"><Relationship Target="docProps/app.xml" Type="http://schemas.openxmlformats.org/officeDocument/2006/relationships/extended-properties" Id="rId3"/><Relationship Target="docProps/core.xml" Type="http://schemas.openxmlformats.org/package/2006/relationships/metadata/core-properties" Id="rId2"/><Relationship Target="xl/workbook.xml" Type="http://schemas.openxmlformats.org/officeDocument/2006/relationships/officeDocument" Id="rId1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4" rupBuild="9303"/>
  <workbookPr codeName="ThisWorkbook" defaultThemeVersion="124226"/>
  <bookViews>
    <workbookView xWindow="2325" yWindow="735" windowWidth="14400" windowHeight="11160"/>
  </bookViews>
  <sheets>
    <sheet name="Graph" sheetId="2" r:id="rId1"/>
    <sheet name="Lookup" sheetId="1" r:id="rId2"/>
    <sheet name="Criteria" sheetId="3" r:id="rId3"/>
  </sheets>
  <definedNames>
    <definedName name="_xlnm._FilterDatabase" localSheetId="1" hidden="true">Lookup!$A$1:$J$5281</definedName>
    <definedName name="data">Lookup!$E:$J</definedName>
    <definedName name="date">Criteria!$F$2:$F$6</definedName>
    <definedName name="group">Criteria!$A$24:$A$26</definedName>
    <definedName name="lca">Criteria!$A$2:$A$17</definedName>
    <definedName name="type">Criteria!$A$20:$A$22</definedName>
  </definedNames>
  <calcPr calcId="145621" fullCalcOnLoad="true"/>
</workbook>
</file>

<file path=xl/sharedStrings.xml><?xml version="1.0" encoding="utf-8"?>
<sst xmlns="http://schemas.openxmlformats.org/spreadsheetml/2006/main" count="15437" uniqueCount="4384">
  <si>
    <t>hour</t>
  </si>
  <si>
    <t>date</t>
  </si>
  <si>
    <t>TABLE 1: Menu options</t>
  </si>
  <si>
    <t>TABLE 2:  Event Day Information</t>
  </si>
  <si>
    <t>Event Start</t>
  </si>
  <si>
    <t>Hour Ending</t>
  </si>
  <si>
    <t>Load w/o DR</t>
  </si>
  <si>
    <t>Load w/ DR</t>
  </si>
  <si>
    <t>Impact</t>
  </si>
  <si>
    <t>Date</t>
  </si>
  <si>
    <t>Event End</t>
  </si>
  <si>
    <t>Avg. Temp</t>
  </si>
  <si>
    <t>count</t>
  </si>
  <si>
    <t>Average Temp. for Event Window</t>
  </si>
  <si>
    <t>% Load Reduction for Event Window</t>
  </si>
  <si>
    <t>Load Reduction for Event Window</t>
  </si>
  <si>
    <t>Aggregate</t>
  </si>
  <si>
    <t>(%)</t>
  </si>
  <si>
    <r>
      <rPr>
        <b/>
        <sz val="9.5"/>
        <color theme="0"/>
        <rFont val="Calibri"/>
        <family val="2"/>
      </rPr>
      <t>(°</t>
    </r>
    <r>
      <rPr>
        <b/>
        <sz val="9.5"/>
        <color theme="0"/>
        <rFont val="Arial"/>
        <family val="2"/>
      </rPr>
      <t>F)</t>
    </r>
  </si>
  <si>
    <t>Result Type</t>
  </si>
  <si>
    <t>Uncertainty Adjusted Impact - Percentiles</t>
  </si>
  <si>
    <t>10th</t>
  </si>
  <si>
    <t>30th</t>
  </si>
  <si>
    <t>50th</t>
  </si>
  <si>
    <t>70th</t>
  </si>
  <si>
    <t>90th</t>
  </si>
  <si>
    <t>Average Customer</t>
  </si>
  <si>
    <t>Enrolled Customers</t>
  </si>
  <si>
    <t>temp</t>
  </si>
  <si>
    <t>concat</t>
  </si>
  <si>
    <t>Mean17</t>
  </si>
  <si>
    <t>kwh</t>
  </si>
  <si>
    <t>Avg Hour in Event Window</t>
  </si>
  <si>
    <t>impact</t>
  </si>
  <si>
    <t>Customer Segment</t>
  </si>
  <si>
    <t>Climate Zone 1</t>
  </si>
  <si>
    <t>Climate Zone 4</t>
  </si>
  <si>
    <t>segment</t>
  </si>
  <si>
    <t>Average Thermostat</t>
  </si>
  <si>
    <t>Average Thermostats</t>
  </si>
  <si>
    <t>Average Event Day</t>
  </si>
  <si>
    <t>1Climate Zone 1Average Event Day0</t>
  </si>
  <si>
    <t>1Climate Zone 1Average Event Day1</t>
  </si>
  <si>
    <t>2Climate Zone 1Average Event Day0</t>
  </si>
  <si>
    <t>2Climate Zone 1Average Event Day1</t>
  </si>
  <si>
    <t>3Climate Zone 1Average Event Day0</t>
  </si>
  <si>
    <t>3Climate Zone 1Average Event Day1</t>
  </si>
  <si>
    <t>4Climate Zone 1Average Event Day0</t>
  </si>
  <si>
    <t>4Climate Zone 1Average Event Day1</t>
  </si>
  <si>
    <t>5Climate Zone 1Average Event Day0</t>
  </si>
  <si>
    <t>5Climate Zone 1Average Event Day1</t>
  </si>
  <si>
    <t>6Climate Zone 1Average Event Day0</t>
  </si>
  <si>
    <t>6Climate Zone 1Average Event Day1</t>
  </si>
  <si>
    <t>7Climate Zone 1Average Event Day0</t>
  </si>
  <si>
    <t>7Climate Zone 1Average Event Day1</t>
  </si>
  <si>
    <t>8Climate Zone 1Average Event Day0</t>
  </si>
  <si>
    <t>8Climate Zone 1Average Event Day1</t>
  </si>
  <si>
    <t>9Climate Zone 1Average Event Day0</t>
  </si>
  <si>
    <t>9Climate Zone 1Average Event Day1</t>
  </si>
  <si>
    <t>10Climate Zone 1Average Event Day0</t>
  </si>
  <si>
    <t>10Climate Zone 1Average Event Day1</t>
  </si>
  <si>
    <t>11Climate Zone 1Average Event Day0</t>
  </si>
  <si>
    <t>11Climate Zone 1Average Event Day1</t>
  </si>
  <si>
    <t>12Climate Zone 1Average Event Day0</t>
  </si>
  <si>
    <t>12Climate Zone 1Average Event Day1</t>
  </si>
  <si>
    <t>13Climate Zone 1Average Event Day0</t>
  </si>
  <si>
    <t>13Climate Zone 1Average Event Day1</t>
  </si>
  <si>
    <t>14Climate Zone 1Average Event Day0</t>
  </si>
  <si>
    <t>14Climate Zone 1Average Event Day1</t>
  </si>
  <si>
    <t>15Climate Zone 1Average Event Day0</t>
  </si>
  <si>
    <t>15Climate Zone 1Average Event Day1</t>
  </si>
  <si>
    <t>16Climate Zone 1Average Event Day0</t>
  </si>
  <si>
    <t>16Climate Zone 1Average Event Day1</t>
  </si>
  <si>
    <t>17Climate Zone 1Average Event Day0</t>
  </si>
  <si>
    <t>17Climate Zone 1Average Event Day1</t>
  </si>
  <si>
    <t>18Climate Zone 1Average Event Day0</t>
  </si>
  <si>
    <t>18Climate Zone 1Average Event Day1</t>
  </si>
  <si>
    <t>19Climate Zone 1Average Event Day0</t>
  </si>
  <si>
    <t>19Climate Zone 1Average Event Day1</t>
  </si>
  <si>
    <t>20Climate Zone 1Average Event Day0</t>
  </si>
  <si>
    <t>20Climate Zone 1Average Event Day1</t>
  </si>
  <si>
    <t>21Climate Zone 1Average Event Day0</t>
  </si>
  <si>
    <t>21Climate Zone 1Average Event Day1</t>
  </si>
  <si>
    <t>22Climate Zone 1Average Event Day0</t>
  </si>
  <si>
    <t>22Climate Zone 1Average Event Day1</t>
  </si>
  <si>
    <t>23Climate Zone 1Average Event Day0</t>
  </si>
  <si>
    <t>23Climate Zone 1Average Event Day1</t>
  </si>
  <si>
    <t>24Climate Zone 1Average Event Day0</t>
  </si>
  <si>
    <t>24Climate Zone 1Average Event Day1</t>
  </si>
  <si>
    <t>2 PM</t>
  </si>
  <si>
    <t>6 PM</t>
  </si>
  <si>
    <t>San Diego Gas &amp; Electric</t>
  </si>
  <si>
    <t>All Commercial</t>
  </si>
  <si>
    <t>Residential</t>
  </si>
  <si>
    <t>1All CommercialAverage Event Day0</t>
  </si>
  <si>
    <t>1All CommercialAverage Event Day1</t>
  </si>
  <si>
    <t>2All CommercialAverage Event Day0</t>
  </si>
  <si>
    <t>2All CommercialAverage Event Day1</t>
  </si>
  <si>
    <t>3All CommercialAverage Event Day0</t>
  </si>
  <si>
    <t>3All CommercialAverage Event Day1</t>
  </si>
  <si>
    <t>4All CommercialAverage Event Day0</t>
  </si>
  <si>
    <t>4All CommercialAverage Event Day1</t>
  </si>
  <si>
    <t>5All CommercialAverage Event Day0</t>
  </si>
  <si>
    <t>5All CommercialAverage Event Day1</t>
  </si>
  <si>
    <t>6All CommercialAverage Event Day0</t>
  </si>
  <si>
    <t>6All CommercialAverage Event Day1</t>
  </si>
  <si>
    <t>7All CommercialAverage Event Day0</t>
  </si>
  <si>
    <t>7All CommercialAverage Event Day1</t>
  </si>
  <si>
    <t>8All CommercialAverage Event Day0</t>
  </si>
  <si>
    <t>8All CommercialAverage Event Day1</t>
  </si>
  <si>
    <t>9All CommercialAverage Event Day0</t>
  </si>
  <si>
    <t>9All CommercialAverage Event Day1</t>
  </si>
  <si>
    <t>10All CommercialAverage Event Day0</t>
  </si>
  <si>
    <t>10All CommercialAverage Event Day1</t>
  </si>
  <si>
    <t>11All CommercialAverage Event Day0</t>
  </si>
  <si>
    <t>11All CommercialAverage Event Day1</t>
  </si>
  <si>
    <t>12All CommercialAverage Event Day0</t>
  </si>
  <si>
    <t>12All CommercialAverage Event Day1</t>
  </si>
  <si>
    <t>13All CommercialAverage Event Day0</t>
  </si>
  <si>
    <t>13All CommercialAverage Event Day1</t>
  </si>
  <si>
    <t>14All CommercialAverage Event Day0</t>
  </si>
  <si>
    <t>14All CommercialAverage Event Day1</t>
  </si>
  <si>
    <t>15All CommercialAverage Event Day0</t>
  </si>
  <si>
    <t>15All CommercialAverage Event Day1</t>
  </si>
  <si>
    <t>16All CommercialAverage Event Day0</t>
  </si>
  <si>
    <t>16All CommercialAverage Event Day1</t>
  </si>
  <si>
    <t>17All CommercialAverage Event Day0</t>
  </si>
  <si>
    <t>17All CommercialAverage Event Day1</t>
  </si>
  <si>
    <t>18All CommercialAverage Event Day0</t>
  </si>
  <si>
    <t>18All CommercialAverage Event Day1</t>
  </si>
  <si>
    <t>19All CommercialAverage Event Day0</t>
  </si>
  <si>
    <t>19All CommercialAverage Event Day1</t>
  </si>
  <si>
    <t>20All CommercialAverage Event Day0</t>
  </si>
  <si>
    <t>20All CommercialAverage Event Day1</t>
  </si>
  <si>
    <t>21All CommercialAverage Event Day0</t>
  </si>
  <si>
    <t>21All CommercialAverage Event Day1</t>
  </si>
  <si>
    <t>22All CommercialAverage Event Day0</t>
  </si>
  <si>
    <t>22All CommercialAverage Event Day1</t>
  </si>
  <si>
    <t>23All CommercialAverage Event Day0</t>
  </si>
  <si>
    <t>23All CommercialAverage Event Day1</t>
  </si>
  <si>
    <t>24All CommercialAverage Event Day0</t>
  </si>
  <si>
    <t>24All CommercialAverage Event Day1</t>
  </si>
  <si>
    <t>Agriculture, Mining, &amp; Construction</t>
  </si>
  <si>
    <t>Institutional/Government</t>
  </si>
  <si>
    <t>Manufacturing</t>
  </si>
  <si>
    <t>Retail Stores</t>
  </si>
  <si>
    <t>Schools</t>
  </si>
  <si>
    <t>1Agriculture, Mining, &amp; ConstructionAverage Event Day0</t>
  </si>
  <si>
    <t>1Agriculture, Mining, &amp; ConstructionAverage Event Day1</t>
  </si>
  <si>
    <t>1Institutional/GovernmentAverage Event Day0</t>
  </si>
  <si>
    <t>1Institutional/GovernmentAverage Event Day1</t>
  </si>
  <si>
    <t>1ManufacturingAverage Event Day0</t>
  </si>
  <si>
    <t>1ManufacturingAverage Event Day1</t>
  </si>
  <si>
    <t>1Retail StoresAverage Event Day0</t>
  </si>
  <si>
    <t>1Retail StoresAverage Event Day1</t>
  </si>
  <si>
    <t>1SchoolsAverage Event Day0</t>
  </si>
  <si>
    <t>1SchoolsAverage Event Day1</t>
  </si>
  <si>
    <t>2Agriculture, Mining, &amp; ConstructionAverage Event Day0</t>
  </si>
  <si>
    <t>2Agriculture, Mining, &amp; ConstructionAverage Event Day1</t>
  </si>
  <si>
    <t>2Institutional/GovernmentAverage Event Day0</t>
  </si>
  <si>
    <t>2Institutional/GovernmentAverage Event Day1</t>
  </si>
  <si>
    <t>2ManufacturingAverage Event Day0</t>
  </si>
  <si>
    <t>2ManufacturingAverage Event Day1</t>
  </si>
  <si>
    <t>2Retail StoresAverage Event Day0</t>
  </si>
  <si>
    <t>2Retail StoresAverage Event Day1</t>
  </si>
  <si>
    <t>2SchoolsAverage Event Day0</t>
  </si>
  <si>
    <t>2SchoolsAverage Event Day1</t>
  </si>
  <si>
    <t>3Agriculture, Mining, &amp; ConstructionAverage Event Day0</t>
  </si>
  <si>
    <t>3Agriculture, Mining, &amp; ConstructionAverage Event Day1</t>
  </si>
  <si>
    <t>3Institutional/GovernmentAverage Event Day0</t>
  </si>
  <si>
    <t>3Institutional/GovernmentAverage Event Day1</t>
  </si>
  <si>
    <t>3ManufacturingAverage Event Day0</t>
  </si>
  <si>
    <t>3ManufacturingAverage Event Day1</t>
  </si>
  <si>
    <t>3Retail StoresAverage Event Day0</t>
  </si>
  <si>
    <t>3Retail StoresAverage Event Day1</t>
  </si>
  <si>
    <t>3SchoolsAverage Event Day0</t>
  </si>
  <si>
    <t>3SchoolsAverage Event Day1</t>
  </si>
  <si>
    <t>4Agriculture, Mining, &amp; ConstructionAverage Event Day0</t>
  </si>
  <si>
    <t>4Agriculture, Mining, &amp; ConstructionAverage Event Day1</t>
  </si>
  <si>
    <t>4Institutional/GovernmentAverage Event Day0</t>
  </si>
  <si>
    <t>4Institutional/GovernmentAverage Event Day1</t>
  </si>
  <si>
    <t>4ManufacturingAverage Event Day0</t>
  </si>
  <si>
    <t>4ManufacturingAverage Event Day1</t>
  </si>
  <si>
    <t>4Retail StoresAverage Event Day0</t>
  </si>
  <si>
    <t>4Retail StoresAverage Event Day1</t>
  </si>
  <si>
    <t>4SchoolsAverage Event Day0</t>
  </si>
  <si>
    <t>4SchoolsAverage Event Day1</t>
  </si>
  <si>
    <t>5Agriculture, Mining, &amp; ConstructionAverage Event Day0</t>
  </si>
  <si>
    <t>5Agriculture, Mining, &amp; ConstructionAverage Event Day1</t>
  </si>
  <si>
    <t>5Institutional/GovernmentAverage Event Day0</t>
  </si>
  <si>
    <t>5Institutional/GovernmentAverage Event Day1</t>
  </si>
  <si>
    <t>5ManufacturingAverage Event Day0</t>
  </si>
  <si>
    <t>5ManufacturingAverage Event Day1</t>
  </si>
  <si>
    <t>5Retail StoresAverage Event Day0</t>
  </si>
  <si>
    <t>5Retail StoresAverage Event Day1</t>
  </si>
  <si>
    <t>5SchoolsAverage Event Day0</t>
  </si>
  <si>
    <t>5SchoolsAverage Event Day1</t>
  </si>
  <si>
    <t>6Agriculture, Mining, &amp; ConstructionAverage Event Day0</t>
  </si>
  <si>
    <t>6Agriculture, Mining, &amp; ConstructionAverage Event Day1</t>
  </si>
  <si>
    <t>6Institutional/GovernmentAverage Event Day0</t>
  </si>
  <si>
    <t>6Institutional/GovernmentAverage Event Day1</t>
  </si>
  <si>
    <t>6ManufacturingAverage Event Day0</t>
  </si>
  <si>
    <t>6ManufacturingAverage Event Day1</t>
  </si>
  <si>
    <t>6Retail StoresAverage Event Day0</t>
  </si>
  <si>
    <t>6Retail StoresAverage Event Day1</t>
  </si>
  <si>
    <t>6SchoolsAverage Event Day0</t>
  </si>
  <si>
    <t>6SchoolsAverage Event Day1</t>
  </si>
  <si>
    <t>7Agriculture, Mining, &amp; ConstructionAverage Event Day0</t>
  </si>
  <si>
    <t>7Agriculture, Mining, &amp; ConstructionAverage Event Day1</t>
  </si>
  <si>
    <t>7Institutional/GovernmentAverage Event Day0</t>
  </si>
  <si>
    <t>7Institutional/GovernmentAverage Event Day1</t>
  </si>
  <si>
    <t>7ManufacturingAverage Event Day0</t>
  </si>
  <si>
    <t>7ManufacturingAverage Event Day1</t>
  </si>
  <si>
    <t>7Retail StoresAverage Event Day0</t>
  </si>
  <si>
    <t>7Retail StoresAverage Event Day1</t>
  </si>
  <si>
    <t>7SchoolsAverage Event Day0</t>
  </si>
  <si>
    <t>7SchoolsAverage Event Day1</t>
  </si>
  <si>
    <t>8Agriculture, Mining, &amp; ConstructionAverage Event Day0</t>
  </si>
  <si>
    <t>8Agriculture, Mining, &amp; ConstructionAverage Event Day1</t>
  </si>
  <si>
    <t>8Institutional/GovernmentAverage Event Day0</t>
  </si>
  <si>
    <t>8Institutional/GovernmentAverage Event Day1</t>
  </si>
  <si>
    <t>8ManufacturingAverage Event Day0</t>
  </si>
  <si>
    <t>8ManufacturingAverage Event Day1</t>
  </si>
  <si>
    <t>8Retail StoresAverage Event Day0</t>
  </si>
  <si>
    <t>8Retail StoresAverage Event Day1</t>
  </si>
  <si>
    <t>8SchoolsAverage Event Day0</t>
  </si>
  <si>
    <t>8SchoolsAverage Event Day1</t>
  </si>
  <si>
    <t>9Agriculture, Mining, &amp; ConstructionAverage Event Day0</t>
  </si>
  <si>
    <t>9Agriculture, Mining, &amp; ConstructionAverage Event Day1</t>
  </si>
  <si>
    <t>9Institutional/GovernmentAverage Event Day0</t>
  </si>
  <si>
    <t>9Institutional/GovernmentAverage Event Day1</t>
  </si>
  <si>
    <t>9ManufacturingAverage Event Day0</t>
  </si>
  <si>
    <t>9ManufacturingAverage Event Day1</t>
  </si>
  <si>
    <t>9Retail StoresAverage Event Day0</t>
  </si>
  <si>
    <t>9Retail StoresAverage Event Day1</t>
  </si>
  <si>
    <t>9SchoolsAverage Event Day0</t>
  </si>
  <si>
    <t>9SchoolsAverage Event Day1</t>
  </si>
  <si>
    <t>10Agriculture, Mining, &amp; ConstructionAverage Event Day0</t>
  </si>
  <si>
    <t>10Agriculture, Mining, &amp; ConstructionAverage Event Day1</t>
  </si>
  <si>
    <t>10Institutional/GovernmentAverage Event Day0</t>
  </si>
  <si>
    <t>10Institutional/GovernmentAverage Event Day1</t>
  </si>
  <si>
    <t>10ManufacturingAverage Event Day0</t>
  </si>
  <si>
    <t>10ManufacturingAverage Event Day1</t>
  </si>
  <si>
    <t>10Retail StoresAverage Event Day0</t>
  </si>
  <si>
    <t>10Retail StoresAverage Event Day1</t>
  </si>
  <si>
    <t>10SchoolsAverage Event Day0</t>
  </si>
  <si>
    <t>10SchoolsAverage Event Day1</t>
  </si>
  <si>
    <t>11Agriculture, Mining, &amp; ConstructionAverage Event Day0</t>
  </si>
  <si>
    <t>11Agriculture, Mining, &amp; ConstructionAverage Event Day1</t>
  </si>
  <si>
    <t>11Institutional/GovernmentAverage Event Day0</t>
  </si>
  <si>
    <t>11Institutional/GovernmentAverage Event Day1</t>
  </si>
  <si>
    <t>11ManufacturingAverage Event Day0</t>
  </si>
  <si>
    <t>11ManufacturingAverage Event Day1</t>
  </si>
  <si>
    <t>11Retail StoresAverage Event Day0</t>
  </si>
  <si>
    <t>11Retail StoresAverage Event Day1</t>
  </si>
  <si>
    <t>11SchoolsAverage Event Day0</t>
  </si>
  <si>
    <t>11SchoolsAverage Event Day1</t>
  </si>
  <si>
    <t>12Agriculture, Mining, &amp; ConstructionAverage Event Day0</t>
  </si>
  <si>
    <t>12Agriculture, Mining, &amp; ConstructionAverage Event Day1</t>
  </si>
  <si>
    <t>12Institutional/GovernmentAverage Event Day0</t>
  </si>
  <si>
    <t>12Institutional/GovernmentAverage Event Day1</t>
  </si>
  <si>
    <t>12ManufacturingAverage Event Day0</t>
  </si>
  <si>
    <t>12ManufacturingAverage Event Day1</t>
  </si>
  <si>
    <t>12Retail StoresAverage Event Day0</t>
  </si>
  <si>
    <t>12Retail StoresAverage Event Day1</t>
  </si>
  <si>
    <t>12SchoolsAverage Event Day0</t>
  </si>
  <si>
    <t>12SchoolsAverage Event Day1</t>
  </si>
  <si>
    <t>13Agriculture, Mining, &amp; ConstructionAverage Event Day0</t>
  </si>
  <si>
    <t>13Agriculture, Mining, &amp; ConstructionAverage Event Day1</t>
  </si>
  <si>
    <t>13Institutional/GovernmentAverage Event Day0</t>
  </si>
  <si>
    <t>13Institutional/GovernmentAverage Event Day1</t>
  </si>
  <si>
    <t>13ManufacturingAverage Event Day0</t>
  </si>
  <si>
    <t>13ManufacturingAverage Event Day1</t>
  </si>
  <si>
    <t>13Retail StoresAverage Event Day0</t>
  </si>
  <si>
    <t>13Retail StoresAverage Event Day1</t>
  </si>
  <si>
    <t>13SchoolsAverage Event Day0</t>
  </si>
  <si>
    <t>13SchoolsAverage Event Day1</t>
  </si>
  <si>
    <t>14Agriculture, Mining, &amp; ConstructionAverage Event Day0</t>
  </si>
  <si>
    <t>14Agriculture, Mining, &amp; ConstructionAverage Event Day1</t>
  </si>
  <si>
    <t>14Institutional/GovernmentAverage Event Day0</t>
  </si>
  <si>
    <t>14Institutional/GovernmentAverage Event Day1</t>
  </si>
  <si>
    <t>14ManufacturingAverage Event Day0</t>
  </si>
  <si>
    <t>14ManufacturingAverage Event Day1</t>
  </si>
  <si>
    <t>14Retail StoresAverage Event Day0</t>
  </si>
  <si>
    <t>14Retail StoresAverage Event Day1</t>
  </si>
  <si>
    <t>14SchoolsAverage Event Day0</t>
  </si>
  <si>
    <t>14SchoolsAverage Event Day1</t>
  </si>
  <si>
    <t>15Agriculture, Mining, &amp; ConstructionAverage Event Day0</t>
  </si>
  <si>
    <t>15Agriculture, Mining, &amp; ConstructionAverage Event Day1</t>
  </si>
  <si>
    <t>15Institutional/GovernmentAverage Event Day0</t>
  </si>
  <si>
    <t>15Institutional/GovernmentAverage Event Day1</t>
  </si>
  <si>
    <t>15ManufacturingAverage Event Day0</t>
  </si>
  <si>
    <t>15ManufacturingAverage Event Day1</t>
  </si>
  <si>
    <t>15Retail StoresAverage Event Day0</t>
  </si>
  <si>
    <t>15Retail StoresAverage Event Day1</t>
  </si>
  <si>
    <t>15SchoolsAverage Event Day0</t>
  </si>
  <si>
    <t>15SchoolsAverage Event Day1</t>
  </si>
  <si>
    <t>16Agriculture, Mining, &amp; ConstructionAverage Event Day0</t>
  </si>
  <si>
    <t>16Agriculture, Mining, &amp; ConstructionAverage Event Day1</t>
  </si>
  <si>
    <t>16Institutional/GovernmentAverage Event Day0</t>
  </si>
  <si>
    <t>16Institutional/GovernmentAverage Event Day1</t>
  </si>
  <si>
    <t>16ManufacturingAverage Event Day0</t>
  </si>
  <si>
    <t>16ManufacturingAverage Event Day1</t>
  </si>
  <si>
    <t>16Retail StoresAverage Event Day0</t>
  </si>
  <si>
    <t>16Retail StoresAverage Event Day1</t>
  </si>
  <si>
    <t>16SchoolsAverage Event Day0</t>
  </si>
  <si>
    <t>16SchoolsAverage Event Day1</t>
  </si>
  <si>
    <t>17Agriculture, Mining, &amp; ConstructionAverage Event Day0</t>
  </si>
  <si>
    <t>17Agriculture, Mining, &amp; ConstructionAverage Event Day1</t>
  </si>
  <si>
    <t>17Institutional/GovernmentAverage Event Day0</t>
  </si>
  <si>
    <t>17Institutional/GovernmentAverage Event Day1</t>
  </si>
  <si>
    <t>17ManufacturingAverage Event Day0</t>
  </si>
  <si>
    <t>17ManufacturingAverage Event Day1</t>
  </si>
  <si>
    <t>17Retail StoresAverage Event Day0</t>
  </si>
  <si>
    <t>17Retail StoresAverage Event Day1</t>
  </si>
  <si>
    <t>17SchoolsAverage Event Day0</t>
  </si>
  <si>
    <t>17SchoolsAverage Event Day1</t>
  </si>
  <si>
    <t>18Agriculture, Mining, &amp; ConstructionAverage Event Day0</t>
  </si>
  <si>
    <t>18Agriculture, Mining, &amp; ConstructionAverage Event Day1</t>
  </si>
  <si>
    <t>18Institutional/GovernmentAverage Event Day0</t>
  </si>
  <si>
    <t>18Institutional/GovernmentAverage Event Day1</t>
  </si>
  <si>
    <t>18ManufacturingAverage Event Day0</t>
  </si>
  <si>
    <t>18ManufacturingAverage Event Day1</t>
  </si>
  <si>
    <t>18Retail StoresAverage Event Day0</t>
  </si>
  <si>
    <t>18Retail StoresAverage Event Day1</t>
  </si>
  <si>
    <t>18SchoolsAverage Event Day0</t>
  </si>
  <si>
    <t>18SchoolsAverage Event Day1</t>
  </si>
  <si>
    <t>19Agriculture, Mining, &amp; ConstructionAverage Event Day0</t>
  </si>
  <si>
    <t>19Agriculture, Mining, &amp; ConstructionAverage Event Day1</t>
  </si>
  <si>
    <t>19Institutional/GovernmentAverage Event Day0</t>
  </si>
  <si>
    <t>19Institutional/GovernmentAverage Event Day1</t>
  </si>
  <si>
    <t>19ManufacturingAverage Event Day0</t>
  </si>
  <si>
    <t>19ManufacturingAverage Event Day1</t>
  </si>
  <si>
    <t>19Retail StoresAverage Event Day0</t>
  </si>
  <si>
    <t>19Retail StoresAverage Event Day1</t>
  </si>
  <si>
    <t>19SchoolsAverage Event Day0</t>
  </si>
  <si>
    <t>19SchoolsAverage Event Day1</t>
  </si>
  <si>
    <t>20Agriculture, Mining, &amp; ConstructionAverage Event Day0</t>
  </si>
  <si>
    <t>20Agriculture, Mining, &amp; ConstructionAverage Event Day1</t>
  </si>
  <si>
    <t>20Institutional/GovernmentAverage Event Day0</t>
  </si>
  <si>
    <t>20Institutional/GovernmentAverage Event Day1</t>
  </si>
  <si>
    <t>20ManufacturingAverage Event Day0</t>
  </si>
  <si>
    <t>20ManufacturingAverage Event Day1</t>
  </si>
  <si>
    <t>20Retail StoresAverage Event Day0</t>
  </si>
  <si>
    <t>20Retail StoresAverage Event Day1</t>
  </si>
  <si>
    <t>20SchoolsAverage Event Day0</t>
  </si>
  <si>
    <t>20SchoolsAverage Event Day1</t>
  </si>
  <si>
    <t>21Agriculture, Mining, &amp; ConstructionAverage Event Day0</t>
  </si>
  <si>
    <t>21Agriculture, Mining, &amp; ConstructionAverage Event Day1</t>
  </si>
  <si>
    <t>21Institutional/GovernmentAverage Event Day0</t>
  </si>
  <si>
    <t>21Institutional/GovernmentAverage Event Day1</t>
  </si>
  <si>
    <t>21ManufacturingAverage Event Day0</t>
  </si>
  <si>
    <t>21ManufacturingAverage Event Day1</t>
  </si>
  <si>
    <t>21Retail StoresAverage Event Day0</t>
  </si>
  <si>
    <t>21Retail StoresAverage Event Day1</t>
  </si>
  <si>
    <t>21SchoolsAverage Event Day0</t>
  </si>
  <si>
    <t>21SchoolsAverage Event Day1</t>
  </si>
  <si>
    <t>22Agriculture, Mining, &amp; ConstructionAverage Event Day0</t>
  </si>
  <si>
    <t>22Agriculture, Mining, &amp; ConstructionAverage Event Day1</t>
  </si>
  <si>
    <t>22Institutional/GovernmentAverage Event Day0</t>
  </si>
  <si>
    <t>22Institutional/GovernmentAverage Event Day1</t>
  </si>
  <si>
    <t>22ManufacturingAverage Event Day0</t>
  </si>
  <si>
    <t>22ManufacturingAverage Event Day1</t>
  </si>
  <si>
    <t>22Retail StoresAverage Event Day0</t>
  </si>
  <si>
    <t>22Retail StoresAverage Event Day1</t>
  </si>
  <si>
    <t>22SchoolsAverage Event Day0</t>
  </si>
  <si>
    <t>22SchoolsAverage Event Day1</t>
  </si>
  <si>
    <t>23Agriculture, Mining, &amp; ConstructionAverage Event Day0</t>
  </si>
  <si>
    <t>23Agriculture, Mining, &amp; ConstructionAverage Event Day1</t>
  </si>
  <si>
    <t>23Institutional/GovernmentAverage Event Day0</t>
  </si>
  <si>
    <t>23Institutional/GovernmentAverage Event Day1</t>
  </si>
  <si>
    <t>23ManufacturingAverage Event Day0</t>
  </si>
  <si>
    <t>23ManufacturingAverage Event Day1</t>
  </si>
  <si>
    <t>23Retail StoresAverage Event Day0</t>
  </si>
  <si>
    <t>23Retail StoresAverage Event Day1</t>
  </si>
  <si>
    <t>23SchoolsAverage Event Day0</t>
  </si>
  <si>
    <t>23SchoolsAverage Event Day1</t>
  </si>
  <si>
    <t>24Agriculture, Mining, &amp; ConstructionAverage Event Day0</t>
  </si>
  <si>
    <t>24Agriculture, Mining, &amp; ConstructionAverage Event Day1</t>
  </si>
  <si>
    <t>24Institutional/GovernmentAverage Event Day0</t>
  </si>
  <si>
    <t>24Institutional/GovernmentAverage Event Day1</t>
  </si>
  <si>
    <t>24ManufacturingAverage Event Day0</t>
  </si>
  <si>
    <t>24ManufacturingAverage Event Day1</t>
  </si>
  <si>
    <t>24Retail StoresAverage Event Day0</t>
  </si>
  <si>
    <t>24Retail StoresAverage Event Day1</t>
  </si>
  <si>
    <t>24SchoolsAverage Event Day0</t>
  </si>
  <si>
    <t>24SchoolsAverage Event Day1</t>
  </si>
  <si>
    <t>Wholesale, Transport, &amp; Other Utilities</t>
  </si>
  <si>
    <t>Other or Unknown Industry</t>
  </si>
  <si>
    <t>1Other or Unknown IndustryAverage Event Day0</t>
  </si>
  <si>
    <t>1Other or Unknown IndustryAverage Event Day1</t>
  </si>
  <si>
    <t>1Wholesale, Transport, &amp; Other UtilitiesAverage Event Day0</t>
  </si>
  <si>
    <t>1Wholesale, Transport, &amp; Other UtilitiesAverage Event Day1</t>
  </si>
  <si>
    <t>2Other or Unknown IndustryAverage Event Day0</t>
  </si>
  <si>
    <t>2Other or Unknown IndustryAverage Event Day1</t>
  </si>
  <si>
    <t>2Wholesale, Transport, &amp; Other UtilitiesAverage Event Day0</t>
  </si>
  <si>
    <t>2Wholesale, Transport, &amp; Other UtilitiesAverage Event Day1</t>
  </si>
  <si>
    <t>3Other or Unknown IndustryAverage Event Day0</t>
  </si>
  <si>
    <t>3Other or Unknown IndustryAverage Event Day1</t>
  </si>
  <si>
    <t>3Wholesale, Transport, &amp; Other UtilitiesAverage Event Day0</t>
  </si>
  <si>
    <t>3Wholesale, Transport, &amp; Other UtilitiesAverage Event Day1</t>
  </si>
  <si>
    <t>4Other or Unknown IndustryAverage Event Day0</t>
  </si>
  <si>
    <t>4Other or Unknown IndustryAverage Event Day1</t>
  </si>
  <si>
    <t>4Wholesale, Transport, &amp; Other UtilitiesAverage Event Day0</t>
  </si>
  <si>
    <t>4Wholesale, Transport, &amp; Other UtilitiesAverage Event Day1</t>
  </si>
  <si>
    <t>5Other or Unknown IndustryAverage Event Day0</t>
  </si>
  <si>
    <t>5Other or Unknown IndustryAverage Event Day1</t>
  </si>
  <si>
    <t>5Wholesale, Transport, &amp; Other UtilitiesAverage Event Day0</t>
  </si>
  <si>
    <t>5Wholesale, Transport, &amp; Other UtilitiesAverage Event Day1</t>
  </si>
  <si>
    <t>6Other or Unknown IndustryAverage Event Day0</t>
  </si>
  <si>
    <t>6Other or Unknown IndustryAverage Event Day1</t>
  </si>
  <si>
    <t>6Wholesale, Transport, &amp; Other UtilitiesAverage Event Day0</t>
  </si>
  <si>
    <t>6Wholesale, Transport, &amp; Other UtilitiesAverage Event Day1</t>
  </si>
  <si>
    <t>7Other or Unknown IndustryAverage Event Day0</t>
  </si>
  <si>
    <t>7Other or Unknown IndustryAverage Event Day1</t>
  </si>
  <si>
    <t>7Wholesale, Transport, &amp; Other UtilitiesAverage Event Day0</t>
  </si>
  <si>
    <t>7Wholesale, Transport, &amp; Other UtilitiesAverage Event Day1</t>
  </si>
  <si>
    <t>8Other or Unknown IndustryAverage Event Day0</t>
  </si>
  <si>
    <t>8Other or Unknown IndustryAverage Event Day1</t>
  </si>
  <si>
    <t>8Wholesale, Transport, &amp; Other UtilitiesAverage Event Day0</t>
  </si>
  <si>
    <t>8Wholesale, Transport, &amp; Other UtilitiesAverage Event Day1</t>
  </si>
  <si>
    <t>9Other or Unknown IndustryAverage Event Day0</t>
  </si>
  <si>
    <t>9Other or Unknown IndustryAverage Event Day1</t>
  </si>
  <si>
    <t>9Wholesale, Transport, &amp; Other UtilitiesAverage Event Day0</t>
  </si>
  <si>
    <t>9Wholesale, Transport, &amp; Other UtilitiesAverage Event Day1</t>
  </si>
  <si>
    <t>10Other or Unknown IndustryAverage Event Day0</t>
  </si>
  <si>
    <t>10Other or Unknown IndustryAverage Event Day1</t>
  </si>
  <si>
    <t>10Wholesale, Transport, &amp; Other UtilitiesAverage Event Day0</t>
  </si>
  <si>
    <t>10Wholesale, Transport, &amp; Other UtilitiesAverage Event Day1</t>
  </si>
  <si>
    <t>11Other or Unknown IndustryAverage Event Day0</t>
  </si>
  <si>
    <t>11Other or Unknown IndustryAverage Event Day1</t>
  </si>
  <si>
    <t>11Wholesale, Transport, &amp; Other UtilitiesAverage Event Day0</t>
  </si>
  <si>
    <t>11Wholesale, Transport, &amp; Other UtilitiesAverage Event Day1</t>
  </si>
  <si>
    <t>12Other or Unknown IndustryAverage Event Day0</t>
  </si>
  <si>
    <t>12Other or Unknown IndustryAverage Event Day1</t>
  </si>
  <si>
    <t>12Wholesale, Transport, &amp; Other UtilitiesAverage Event Day0</t>
  </si>
  <si>
    <t>12Wholesale, Transport, &amp; Other UtilitiesAverage Event Day1</t>
  </si>
  <si>
    <t>13Other or Unknown IndustryAverage Event Day0</t>
  </si>
  <si>
    <t>13Other or Unknown IndustryAverage Event Day1</t>
  </si>
  <si>
    <t>13Wholesale, Transport, &amp; Other UtilitiesAverage Event Day0</t>
  </si>
  <si>
    <t>13Wholesale, Transport, &amp; Other UtilitiesAverage Event Day1</t>
  </si>
  <si>
    <t>14Other or Unknown IndustryAverage Event Day0</t>
  </si>
  <si>
    <t>14Other or Unknown IndustryAverage Event Day1</t>
  </si>
  <si>
    <t>14Wholesale, Transport, &amp; Other UtilitiesAverage Event Day0</t>
  </si>
  <si>
    <t>14Wholesale, Transport, &amp; Other UtilitiesAverage Event Day1</t>
  </si>
  <si>
    <t>15Other or Unknown IndustryAverage Event Day0</t>
  </si>
  <si>
    <t>15Other or Unknown IndustryAverage Event Day1</t>
  </si>
  <si>
    <t>15Wholesale, Transport, &amp; Other UtilitiesAverage Event Day0</t>
  </si>
  <si>
    <t>15Wholesale, Transport, &amp; Other UtilitiesAverage Event Day1</t>
  </si>
  <si>
    <t>16Other or Unknown IndustryAverage Event Day0</t>
  </si>
  <si>
    <t>16Other or Unknown IndustryAverage Event Day1</t>
  </si>
  <si>
    <t>16Wholesale, Transport, &amp; Other UtilitiesAverage Event Day0</t>
  </si>
  <si>
    <t>16Wholesale, Transport, &amp; Other UtilitiesAverage Event Day1</t>
  </si>
  <si>
    <t>17Other or Unknown IndustryAverage Event Day0</t>
  </si>
  <si>
    <t>17Other or Unknown IndustryAverage Event Day1</t>
  </si>
  <si>
    <t>17Wholesale, Transport, &amp; Other UtilitiesAverage Event Day0</t>
  </si>
  <si>
    <t>17Wholesale, Transport, &amp; Other UtilitiesAverage Event Day1</t>
  </si>
  <si>
    <t>18Other or Unknown IndustryAverage Event Day0</t>
  </si>
  <si>
    <t>18Other or Unknown IndustryAverage Event Day1</t>
  </si>
  <si>
    <t>18Wholesale, Transport, &amp; Other UtilitiesAverage Event Day0</t>
  </si>
  <si>
    <t>18Wholesale, Transport, &amp; Other UtilitiesAverage Event Day1</t>
  </si>
  <si>
    <t>19Other or Unknown IndustryAverage Event Day0</t>
  </si>
  <si>
    <t>19Other or Unknown IndustryAverage Event Day1</t>
  </si>
  <si>
    <t>19Wholesale, Transport, &amp; Other UtilitiesAverage Event Day0</t>
  </si>
  <si>
    <t>19Wholesale, Transport, &amp; Other UtilitiesAverage Event Day1</t>
  </si>
  <si>
    <t>20Other or Unknown IndustryAverage Event Day0</t>
  </si>
  <si>
    <t>20Other or Unknown IndustryAverage Event Day1</t>
  </si>
  <si>
    <t>20Wholesale, Transport, &amp; Other UtilitiesAverage Event Day0</t>
  </si>
  <si>
    <t>20Wholesale, Transport, &amp; Other UtilitiesAverage Event Day1</t>
  </si>
  <si>
    <t>21Other or Unknown IndustryAverage Event Day0</t>
  </si>
  <si>
    <t>21Other or Unknown IndustryAverage Event Day1</t>
  </si>
  <si>
    <t>21Wholesale, Transport, &amp; Other UtilitiesAverage Event Day0</t>
  </si>
  <si>
    <t>21Wholesale, Transport, &amp; Other UtilitiesAverage Event Day1</t>
  </si>
  <si>
    <t>22Other or Unknown IndustryAverage Event Day0</t>
  </si>
  <si>
    <t>22Other or Unknown IndustryAverage Event Day1</t>
  </si>
  <si>
    <t>22Wholesale, Transport, &amp; Other UtilitiesAverage Event Day0</t>
  </si>
  <si>
    <t>22Wholesale, Transport, &amp; Other UtilitiesAverage Event Day1</t>
  </si>
  <si>
    <t>23Other or Unknown IndustryAverage Event Day0</t>
  </si>
  <si>
    <t>23Other or Unknown IndustryAverage Event Day1</t>
  </si>
  <si>
    <t>23Wholesale, Transport, &amp; Other UtilitiesAverage Event Day0</t>
  </si>
  <si>
    <t>23Wholesale, Transport, &amp; Other UtilitiesAverage Event Day1</t>
  </si>
  <si>
    <t>24Other or Unknown IndustryAverage Event Day0</t>
  </si>
  <si>
    <t>24Other or Unknown IndustryAverage Event Day1</t>
  </si>
  <si>
    <t>24Wholesale, Transport, &amp; Other UtilitiesAverage Event Day0</t>
  </si>
  <si>
    <t>24Wholesale, Transport, &amp; Other UtilitiesAverage Event Day1</t>
  </si>
  <si>
    <t>1All Commercial28-Aug-20150</t>
  </si>
  <si>
    <t>1All Commercial28-Aug-20151</t>
  </si>
  <si>
    <t>1Climate Zone 128-Aug-20150</t>
  </si>
  <si>
    <t>1Climate Zone 128-Aug-20151</t>
  </si>
  <si>
    <t>1Agriculture, Mining, &amp; Construction28-Aug-20150</t>
  </si>
  <si>
    <t>1Agriculture, Mining, &amp; Construction28-Aug-20151</t>
  </si>
  <si>
    <t>1Manufacturing28-Aug-20150</t>
  </si>
  <si>
    <t>1Manufacturing28-Aug-20151</t>
  </si>
  <si>
    <t>1Wholesale, Transport, &amp; Other Utilities28-Aug-20150</t>
  </si>
  <si>
    <t>1Wholesale, Transport, &amp; Other Utilities28-Aug-20151</t>
  </si>
  <si>
    <t>1Retail Stores28-Aug-20150</t>
  </si>
  <si>
    <t>1Retail Stores28-Aug-20151</t>
  </si>
  <si>
    <t>1Schools28-Aug-20150</t>
  </si>
  <si>
    <t>1Schools28-Aug-20151</t>
  </si>
  <si>
    <t>1Institutional/Government28-Aug-20150</t>
  </si>
  <si>
    <t>1Institutional/Government28-Aug-20151</t>
  </si>
  <si>
    <t>1Other or Unknown Industry28-Aug-20150</t>
  </si>
  <si>
    <t>1Other or Unknown Industry28-Aug-20151</t>
  </si>
  <si>
    <t>2All Commercial28-Aug-20150</t>
  </si>
  <si>
    <t>2All Commercial28-Aug-20151</t>
  </si>
  <si>
    <t>2Climate Zone 128-Aug-20150</t>
  </si>
  <si>
    <t>2Climate Zone 128-Aug-20151</t>
  </si>
  <si>
    <t>2Agriculture, Mining, &amp; Construction28-Aug-20150</t>
  </si>
  <si>
    <t>2Agriculture, Mining, &amp; Construction28-Aug-20151</t>
  </si>
  <si>
    <t>2Manufacturing28-Aug-20150</t>
  </si>
  <si>
    <t>2Manufacturing28-Aug-20151</t>
  </si>
  <si>
    <t>2Wholesale, Transport, &amp; Other Utilities28-Aug-20150</t>
  </si>
  <si>
    <t>2Wholesale, Transport, &amp; Other Utilities28-Aug-20151</t>
  </si>
  <si>
    <t>2Retail Stores28-Aug-20150</t>
  </si>
  <si>
    <t>2Retail Stores28-Aug-20151</t>
  </si>
  <si>
    <t>2Schools28-Aug-20150</t>
  </si>
  <si>
    <t>2Schools28-Aug-20151</t>
  </si>
  <si>
    <t>2Institutional/Government28-Aug-20150</t>
  </si>
  <si>
    <t>2Institutional/Government28-Aug-20151</t>
  </si>
  <si>
    <t>2Other or Unknown Industry28-Aug-20150</t>
  </si>
  <si>
    <t>2Other or Unknown Industry28-Aug-20151</t>
  </si>
  <si>
    <t>3All Commercial28-Aug-20150</t>
  </si>
  <si>
    <t>3All Commercial28-Aug-20151</t>
  </si>
  <si>
    <t>3Climate Zone 128-Aug-20150</t>
  </si>
  <si>
    <t>3Climate Zone 128-Aug-20151</t>
  </si>
  <si>
    <t>3Agriculture, Mining, &amp; Construction28-Aug-20150</t>
  </si>
  <si>
    <t>3Agriculture, Mining, &amp; Construction28-Aug-20151</t>
  </si>
  <si>
    <t>3Manufacturing28-Aug-20150</t>
  </si>
  <si>
    <t>3Manufacturing28-Aug-20151</t>
  </si>
  <si>
    <t>3Wholesale, Transport, &amp; Other Utilities28-Aug-20150</t>
  </si>
  <si>
    <t>3Wholesale, Transport, &amp; Other Utilities28-Aug-20151</t>
  </si>
  <si>
    <t>3Retail Stores28-Aug-20150</t>
  </si>
  <si>
    <t>3Retail Stores28-Aug-20151</t>
  </si>
  <si>
    <t>3Schools28-Aug-20150</t>
  </si>
  <si>
    <t>3Schools28-Aug-20151</t>
  </si>
  <si>
    <t>3Institutional/Government28-Aug-20150</t>
  </si>
  <si>
    <t>3Institutional/Government28-Aug-20151</t>
  </si>
  <si>
    <t>3Other or Unknown Industry28-Aug-20150</t>
  </si>
  <si>
    <t>3Other or Unknown Industry28-Aug-20151</t>
  </si>
  <si>
    <t>4All Commercial28-Aug-20150</t>
  </si>
  <si>
    <t>4All Commercial28-Aug-20151</t>
  </si>
  <si>
    <t>4Climate Zone 128-Aug-20150</t>
  </si>
  <si>
    <t>4Climate Zone 128-Aug-20151</t>
  </si>
  <si>
    <t>4Agriculture, Mining, &amp; Construction28-Aug-20150</t>
  </si>
  <si>
    <t>4Agriculture, Mining, &amp; Construction28-Aug-20151</t>
  </si>
  <si>
    <t>4Manufacturing28-Aug-20150</t>
  </si>
  <si>
    <t>4Manufacturing28-Aug-20151</t>
  </si>
  <si>
    <t>4Wholesale, Transport, &amp; Other Utilities28-Aug-20150</t>
  </si>
  <si>
    <t>4Wholesale, Transport, &amp; Other Utilities28-Aug-20151</t>
  </si>
  <si>
    <t>4Retail Stores28-Aug-20150</t>
  </si>
  <si>
    <t>4Retail Stores28-Aug-20151</t>
  </si>
  <si>
    <t>4Schools28-Aug-20150</t>
  </si>
  <si>
    <t>4Schools28-Aug-20151</t>
  </si>
  <si>
    <t>4Institutional/Government28-Aug-20150</t>
  </si>
  <si>
    <t>4Institutional/Government28-Aug-20151</t>
  </si>
  <si>
    <t>4Other or Unknown Industry28-Aug-20150</t>
  </si>
  <si>
    <t>4Other or Unknown Industry28-Aug-20151</t>
  </si>
  <si>
    <t>5All Commercial28-Aug-20150</t>
  </si>
  <si>
    <t>5All Commercial28-Aug-20151</t>
  </si>
  <si>
    <t>5Climate Zone 128-Aug-20150</t>
  </si>
  <si>
    <t>5Climate Zone 128-Aug-20151</t>
  </si>
  <si>
    <t>5Agriculture, Mining, &amp; Construction28-Aug-20150</t>
  </si>
  <si>
    <t>5Agriculture, Mining, &amp; Construction28-Aug-20151</t>
  </si>
  <si>
    <t>5Manufacturing28-Aug-20150</t>
  </si>
  <si>
    <t>5Manufacturing28-Aug-20151</t>
  </si>
  <si>
    <t>5Wholesale, Transport, &amp; Other Utilities28-Aug-20150</t>
  </si>
  <si>
    <t>5Wholesale, Transport, &amp; Other Utilities28-Aug-20151</t>
  </si>
  <si>
    <t>5Retail Stores28-Aug-20150</t>
  </si>
  <si>
    <t>5Retail Stores28-Aug-20151</t>
  </si>
  <si>
    <t>5Schools28-Aug-20150</t>
  </si>
  <si>
    <t>5Schools28-Aug-20151</t>
  </si>
  <si>
    <t>5Institutional/Government28-Aug-20150</t>
  </si>
  <si>
    <t>5Institutional/Government28-Aug-20151</t>
  </si>
  <si>
    <t>5Other or Unknown Industry28-Aug-20150</t>
  </si>
  <si>
    <t>5Other or Unknown Industry28-Aug-20151</t>
  </si>
  <si>
    <t>6All Commercial28-Aug-20150</t>
  </si>
  <si>
    <t>6All Commercial28-Aug-20151</t>
  </si>
  <si>
    <t>6Climate Zone 128-Aug-20150</t>
  </si>
  <si>
    <t>6Climate Zone 128-Aug-20151</t>
  </si>
  <si>
    <t>6Agriculture, Mining, &amp; Construction28-Aug-20150</t>
  </si>
  <si>
    <t>6Agriculture, Mining, &amp; Construction28-Aug-20151</t>
  </si>
  <si>
    <t>6Manufacturing28-Aug-20150</t>
  </si>
  <si>
    <t>6Manufacturing28-Aug-20151</t>
  </si>
  <si>
    <t>6Wholesale, Transport, &amp; Other Utilities28-Aug-20150</t>
  </si>
  <si>
    <t>6Wholesale, Transport, &amp; Other Utilities28-Aug-20151</t>
  </si>
  <si>
    <t>6Retail Stores28-Aug-20150</t>
  </si>
  <si>
    <t>6Retail Stores28-Aug-20151</t>
  </si>
  <si>
    <t>6Schools28-Aug-20150</t>
  </si>
  <si>
    <t>6Schools28-Aug-20151</t>
  </si>
  <si>
    <t>6Institutional/Government28-Aug-20150</t>
  </si>
  <si>
    <t>6Institutional/Government28-Aug-20151</t>
  </si>
  <si>
    <t>6Other or Unknown Industry28-Aug-20150</t>
  </si>
  <si>
    <t>6Other or Unknown Industry28-Aug-20151</t>
  </si>
  <si>
    <t>7All Commercial28-Aug-20150</t>
  </si>
  <si>
    <t>7All Commercial28-Aug-20151</t>
  </si>
  <si>
    <t>7Climate Zone 128-Aug-20150</t>
  </si>
  <si>
    <t>7Climate Zone 128-Aug-20151</t>
  </si>
  <si>
    <t>7Agriculture, Mining, &amp; Construction28-Aug-20150</t>
  </si>
  <si>
    <t>7Agriculture, Mining, &amp; Construction28-Aug-20151</t>
  </si>
  <si>
    <t>7Manufacturing28-Aug-20150</t>
  </si>
  <si>
    <t>7Manufacturing28-Aug-20151</t>
  </si>
  <si>
    <t>7Wholesale, Transport, &amp; Other Utilities28-Aug-20150</t>
  </si>
  <si>
    <t>7Wholesale, Transport, &amp; Other Utilities28-Aug-20151</t>
  </si>
  <si>
    <t>7Retail Stores28-Aug-20150</t>
  </si>
  <si>
    <t>7Retail Stores28-Aug-20151</t>
  </si>
  <si>
    <t>7Schools28-Aug-20150</t>
  </si>
  <si>
    <t>7Schools28-Aug-20151</t>
  </si>
  <si>
    <t>7Institutional/Government28-Aug-20150</t>
  </si>
  <si>
    <t>7Institutional/Government28-Aug-20151</t>
  </si>
  <si>
    <t>7Other or Unknown Industry28-Aug-20150</t>
  </si>
  <si>
    <t>7Other or Unknown Industry28-Aug-20151</t>
  </si>
  <si>
    <t>8All Commercial28-Aug-20150</t>
  </si>
  <si>
    <t>8All Commercial28-Aug-20151</t>
  </si>
  <si>
    <t>8Climate Zone 128-Aug-20150</t>
  </si>
  <si>
    <t>8Climate Zone 128-Aug-20151</t>
  </si>
  <si>
    <t>8Agriculture, Mining, &amp; Construction28-Aug-20150</t>
  </si>
  <si>
    <t>8Agriculture, Mining, &amp; Construction28-Aug-20151</t>
  </si>
  <si>
    <t>8Manufacturing28-Aug-20150</t>
  </si>
  <si>
    <t>8Manufacturing28-Aug-20151</t>
  </si>
  <si>
    <t>8Wholesale, Transport, &amp; Other Utilities28-Aug-20150</t>
  </si>
  <si>
    <t>8Wholesale, Transport, &amp; Other Utilities28-Aug-20151</t>
  </si>
  <si>
    <t>8Retail Stores28-Aug-20150</t>
  </si>
  <si>
    <t>8Retail Stores28-Aug-20151</t>
  </si>
  <si>
    <t>8Schools28-Aug-20150</t>
  </si>
  <si>
    <t>8Schools28-Aug-20151</t>
  </si>
  <si>
    <t>8Institutional/Government28-Aug-20150</t>
  </si>
  <si>
    <t>8Institutional/Government28-Aug-20151</t>
  </si>
  <si>
    <t>8Other or Unknown Industry28-Aug-20150</t>
  </si>
  <si>
    <t>8Other or Unknown Industry28-Aug-20151</t>
  </si>
  <si>
    <t>9All Commercial28-Aug-20150</t>
  </si>
  <si>
    <t>9All Commercial28-Aug-20151</t>
  </si>
  <si>
    <t>9Climate Zone 128-Aug-20150</t>
  </si>
  <si>
    <t>9Climate Zone 128-Aug-20151</t>
  </si>
  <si>
    <t>9Agriculture, Mining, &amp; Construction28-Aug-20150</t>
  </si>
  <si>
    <t>9Agriculture, Mining, &amp; Construction28-Aug-20151</t>
  </si>
  <si>
    <t>9Manufacturing28-Aug-20150</t>
  </si>
  <si>
    <t>9Manufacturing28-Aug-20151</t>
  </si>
  <si>
    <t>9Wholesale, Transport, &amp; Other Utilities28-Aug-20150</t>
  </si>
  <si>
    <t>9Wholesale, Transport, &amp; Other Utilities28-Aug-20151</t>
  </si>
  <si>
    <t>9Retail Stores28-Aug-20150</t>
  </si>
  <si>
    <t>9Retail Stores28-Aug-20151</t>
  </si>
  <si>
    <t>9Schools28-Aug-20150</t>
  </si>
  <si>
    <t>9Schools28-Aug-20151</t>
  </si>
  <si>
    <t>9Institutional/Government28-Aug-20150</t>
  </si>
  <si>
    <t>9Institutional/Government28-Aug-20151</t>
  </si>
  <si>
    <t>9Other or Unknown Industry28-Aug-20150</t>
  </si>
  <si>
    <t>9Other or Unknown Industry28-Aug-20151</t>
  </si>
  <si>
    <t>10All Commercial28-Aug-20150</t>
  </si>
  <si>
    <t>10All Commercial28-Aug-20151</t>
  </si>
  <si>
    <t>10Climate Zone 128-Aug-20150</t>
  </si>
  <si>
    <t>10Climate Zone 128-Aug-20151</t>
  </si>
  <si>
    <t>10Agriculture, Mining, &amp; Construction28-Aug-20150</t>
  </si>
  <si>
    <t>10Agriculture, Mining, &amp; Construction28-Aug-20151</t>
  </si>
  <si>
    <t>10Manufacturing28-Aug-20150</t>
  </si>
  <si>
    <t>10Manufacturing28-Aug-20151</t>
  </si>
  <si>
    <t>10Wholesale, Transport, &amp; Other Utilities28-Aug-20150</t>
  </si>
  <si>
    <t>10Wholesale, Transport, &amp; Other Utilities28-Aug-20151</t>
  </si>
  <si>
    <t>10Retail Stores28-Aug-20150</t>
  </si>
  <si>
    <t>10Retail Stores28-Aug-20151</t>
  </si>
  <si>
    <t>10Schools28-Aug-20150</t>
  </si>
  <si>
    <t>10Schools28-Aug-20151</t>
  </si>
  <si>
    <t>10Institutional/Government28-Aug-20150</t>
  </si>
  <si>
    <t>10Institutional/Government28-Aug-20151</t>
  </si>
  <si>
    <t>10Other or Unknown Industry28-Aug-20150</t>
  </si>
  <si>
    <t>10Other or Unknown Industry28-Aug-20151</t>
  </si>
  <si>
    <t>11All Commercial28-Aug-20150</t>
  </si>
  <si>
    <t>11All Commercial28-Aug-20151</t>
  </si>
  <si>
    <t>11Climate Zone 128-Aug-20150</t>
  </si>
  <si>
    <t>11Climate Zone 128-Aug-20151</t>
  </si>
  <si>
    <t>11Agriculture, Mining, &amp; Construction28-Aug-20150</t>
  </si>
  <si>
    <t>11Agriculture, Mining, &amp; Construction28-Aug-20151</t>
  </si>
  <si>
    <t>11Manufacturing28-Aug-20150</t>
  </si>
  <si>
    <t>11Manufacturing28-Aug-20151</t>
  </si>
  <si>
    <t>11Wholesale, Transport, &amp; Other Utilities28-Aug-20150</t>
  </si>
  <si>
    <t>11Wholesale, Transport, &amp; Other Utilities28-Aug-20151</t>
  </si>
  <si>
    <t>11Retail Stores28-Aug-20150</t>
  </si>
  <si>
    <t>11Retail Stores28-Aug-20151</t>
  </si>
  <si>
    <t>11Schools28-Aug-20150</t>
  </si>
  <si>
    <t>11Schools28-Aug-20151</t>
  </si>
  <si>
    <t>11Institutional/Government28-Aug-20150</t>
  </si>
  <si>
    <t>11Institutional/Government28-Aug-20151</t>
  </si>
  <si>
    <t>11Other or Unknown Industry28-Aug-20150</t>
  </si>
  <si>
    <t>11Other or Unknown Industry28-Aug-20151</t>
  </si>
  <si>
    <t>12All Commercial28-Aug-20150</t>
  </si>
  <si>
    <t>12All Commercial28-Aug-20151</t>
  </si>
  <si>
    <t>12Climate Zone 128-Aug-20150</t>
  </si>
  <si>
    <t>12Climate Zone 128-Aug-20151</t>
  </si>
  <si>
    <t>12Agriculture, Mining, &amp; Construction28-Aug-20150</t>
  </si>
  <si>
    <t>12Agriculture, Mining, &amp; Construction28-Aug-20151</t>
  </si>
  <si>
    <t>12Manufacturing28-Aug-20150</t>
  </si>
  <si>
    <t>12Manufacturing28-Aug-20151</t>
  </si>
  <si>
    <t>12Wholesale, Transport, &amp; Other Utilities28-Aug-20150</t>
  </si>
  <si>
    <t>12Wholesale, Transport, &amp; Other Utilities28-Aug-20151</t>
  </si>
  <si>
    <t>12Retail Stores28-Aug-20150</t>
  </si>
  <si>
    <t>12Retail Stores28-Aug-20151</t>
  </si>
  <si>
    <t>12Schools28-Aug-20150</t>
  </si>
  <si>
    <t>12Schools28-Aug-20151</t>
  </si>
  <si>
    <t>12Institutional/Government28-Aug-20150</t>
  </si>
  <si>
    <t>12Institutional/Government28-Aug-20151</t>
  </si>
  <si>
    <t>12Other or Unknown Industry28-Aug-20150</t>
  </si>
  <si>
    <t>12Other or Unknown Industry28-Aug-20151</t>
  </si>
  <si>
    <t>13All Commercial28-Aug-20150</t>
  </si>
  <si>
    <t>13All Commercial28-Aug-20151</t>
  </si>
  <si>
    <t>13Climate Zone 128-Aug-20150</t>
  </si>
  <si>
    <t>13Climate Zone 128-Aug-20151</t>
  </si>
  <si>
    <t>13Agriculture, Mining, &amp; Construction28-Aug-20150</t>
  </si>
  <si>
    <t>13Agriculture, Mining, &amp; Construction28-Aug-20151</t>
  </si>
  <si>
    <t>13Manufacturing28-Aug-20150</t>
  </si>
  <si>
    <t>13Manufacturing28-Aug-20151</t>
  </si>
  <si>
    <t>13Wholesale, Transport, &amp; Other Utilities28-Aug-20150</t>
  </si>
  <si>
    <t>13Wholesale, Transport, &amp; Other Utilities28-Aug-20151</t>
  </si>
  <si>
    <t>13Retail Stores28-Aug-20150</t>
  </si>
  <si>
    <t>13Retail Stores28-Aug-20151</t>
  </si>
  <si>
    <t>13Schools28-Aug-20150</t>
  </si>
  <si>
    <t>13Schools28-Aug-20151</t>
  </si>
  <si>
    <t>13Institutional/Government28-Aug-20150</t>
  </si>
  <si>
    <t>13Institutional/Government28-Aug-20151</t>
  </si>
  <si>
    <t>13Other or Unknown Industry28-Aug-20150</t>
  </si>
  <si>
    <t>13Other or Unknown Industry28-Aug-20151</t>
  </si>
  <si>
    <t>14All Commercial28-Aug-20150</t>
  </si>
  <si>
    <t>14All Commercial28-Aug-20151</t>
  </si>
  <si>
    <t>14Climate Zone 128-Aug-20150</t>
  </si>
  <si>
    <t>14Climate Zone 128-Aug-20151</t>
  </si>
  <si>
    <t>14Agriculture, Mining, &amp; Construction28-Aug-20150</t>
  </si>
  <si>
    <t>14Agriculture, Mining, &amp; Construction28-Aug-20151</t>
  </si>
  <si>
    <t>14Manufacturing28-Aug-20150</t>
  </si>
  <si>
    <t>14Manufacturing28-Aug-20151</t>
  </si>
  <si>
    <t>14Wholesale, Transport, &amp; Other Utilities28-Aug-20150</t>
  </si>
  <si>
    <t>14Wholesale, Transport, &amp; Other Utilities28-Aug-20151</t>
  </si>
  <si>
    <t>14Retail Stores28-Aug-20150</t>
  </si>
  <si>
    <t>14Retail Stores28-Aug-20151</t>
  </si>
  <si>
    <t>14Schools28-Aug-20150</t>
  </si>
  <si>
    <t>14Schools28-Aug-20151</t>
  </si>
  <si>
    <t>14Institutional/Government28-Aug-20150</t>
  </si>
  <si>
    <t>14Institutional/Government28-Aug-20151</t>
  </si>
  <si>
    <t>14Other or Unknown Industry28-Aug-20150</t>
  </si>
  <si>
    <t>14Other or Unknown Industry28-Aug-20151</t>
  </si>
  <si>
    <t>15All Commercial28-Aug-20150</t>
  </si>
  <si>
    <t>15All Commercial28-Aug-20151</t>
  </si>
  <si>
    <t>15Climate Zone 128-Aug-20150</t>
  </si>
  <si>
    <t>15Climate Zone 128-Aug-20151</t>
  </si>
  <si>
    <t>15Agriculture, Mining, &amp; Construction28-Aug-20150</t>
  </si>
  <si>
    <t>15Agriculture, Mining, &amp; Construction28-Aug-20151</t>
  </si>
  <si>
    <t>15Manufacturing28-Aug-20150</t>
  </si>
  <si>
    <t>15Manufacturing28-Aug-20151</t>
  </si>
  <si>
    <t>15Wholesale, Transport, &amp; Other Utilities28-Aug-20150</t>
  </si>
  <si>
    <t>15Wholesale, Transport, &amp; Other Utilities28-Aug-20151</t>
  </si>
  <si>
    <t>15Retail Stores28-Aug-20150</t>
  </si>
  <si>
    <t>15Retail Stores28-Aug-20151</t>
  </si>
  <si>
    <t>15Schools28-Aug-20150</t>
  </si>
  <si>
    <t>15Schools28-Aug-20151</t>
  </si>
  <si>
    <t>15Institutional/Government28-Aug-20150</t>
  </si>
  <si>
    <t>15Institutional/Government28-Aug-20151</t>
  </si>
  <si>
    <t>15Other or Unknown Industry28-Aug-20150</t>
  </si>
  <si>
    <t>15Other or Unknown Industry28-Aug-20151</t>
  </si>
  <si>
    <t>16All Commercial28-Aug-20150</t>
  </si>
  <si>
    <t>16All Commercial28-Aug-20151</t>
  </si>
  <si>
    <t>16Climate Zone 128-Aug-20150</t>
  </si>
  <si>
    <t>16Climate Zone 128-Aug-20151</t>
  </si>
  <si>
    <t>16Agriculture, Mining, &amp; Construction28-Aug-20150</t>
  </si>
  <si>
    <t>16Agriculture, Mining, &amp; Construction28-Aug-20151</t>
  </si>
  <si>
    <t>16Manufacturing28-Aug-20150</t>
  </si>
  <si>
    <t>16Manufacturing28-Aug-20151</t>
  </si>
  <si>
    <t>16Wholesale, Transport, &amp; Other Utilities28-Aug-20150</t>
  </si>
  <si>
    <t>16Wholesale, Transport, &amp; Other Utilities28-Aug-20151</t>
  </si>
  <si>
    <t>16Retail Stores28-Aug-20150</t>
  </si>
  <si>
    <t>16Retail Stores28-Aug-20151</t>
  </si>
  <si>
    <t>16Schools28-Aug-20150</t>
  </si>
  <si>
    <t>16Schools28-Aug-20151</t>
  </si>
  <si>
    <t>16Institutional/Government28-Aug-20150</t>
  </si>
  <si>
    <t>16Institutional/Government28-Aug-20151</t>
  </si>
  <si>
    <t>16Other or Unknown Industry28-Aug-20150</t>
  </si>
  <si>
    <t>16Other or Unknown Industry28-Aug-20151</t>
  </si>
  <si>
    <t>17All Commercial28-Aug-20150</t>
  </si>
  <si>
    <t>17All Commercial28-Aug-20151</t>
  </si>
  <si>
    <t>17Climate Zone 128-Aug-20150</t>
  </si>
  <si>
    <t>17Climate Zone 128-Aug-20151</t>
  </si>
  <si>
    <t>17Agriculture, Mining, &amp; Construction28-Aug-20150</t>
  </si>
  <si>
    <t>17Agriculture, Mining, &amp; Construction28-Aug-20151</t>
  </si>
  <si>
    <t>17Manufacturing28-Aug-20150</t>
  </si>
  <si>
    <t>17Manufacturing28-Aug-20151</t>
  </si>
  <si>
    <t>17Wholesale, Transport, &amp; Other Utilities28-Aug-20150</t>
  </si>
  <si>
    <t>17Wholesale, Transport, &amp; Other Utilities28-Aug-20151</t>
  </si>
  <si>
    <t>17Retail Stores28-Aug-20150</t>
  </si>
  <si>
    <t>17Retail Stores28-Aug-20151</t>
  </si>
  <si>
    <t>17Schools28-Aug-20150</t>
  </si>
  <si>
    <t>17Schools28-Aug-20151</t>
  </si>
  <si>
    <t>17Institutional/Government28-Aug-20150</t>
  </si>
  <si>
    <t>17Institutional/Government28-Aug-20151</t>
  </si>
  <si>
    <t>17Other or Unknown Industry28-Aug-20150</t>
  </si>
  <si>
    <t>17Other or Unknown Industry28-Aug-20151</t>
  </si>
  <si>
    <t>18All Commercial28-Aug-20150</t>
  </si>
  <si>
    <t>18All Commercial28-Aug-20151</t>
  </si>
  <si>
    <t>18Climate Zone 128-Aug-20150</t>
  </si>
  <si>
    <t>18Climate Zone 128-Aug-20151</t>
  </si>
  <si>
    <t>18Agriculture, Mining, &amp; Construction28-Aug-20150</t>
  </si>
  <si>
    <t>18Agriculture, Mining, &amp; Construction28-Aug-20151</t>
  </si>
  <si>
    <t>18Manufacturing28-Aug-20150</t>
  </si>
  <si>
    <t>18Manufacturing28-Aug-20151</t>
  </si>
  <si>
    <t>18Wholesale, Transport, &amp; Other Utilities28-Aug-20150</t>
  </si>
  <si>
    <t>18Wholesale, Transport, &amp; Other Utilities28-Aug-20151</t>
  </si>
  <si>
    <t>18Retail Stores28-Aug-20150</t>
  </si>
  <si>
    <t>18Retail Stores28-Aug-20151</t>
  </si>
  <si>
    <t>18Schools28-Aug-20150</t>
  </si>
  <si>
    <t>18Schools28-Aug-20151</t>
  </si>
  <si>
    <t>18Institutional/Government28-Aug-20150</t>
  </si>
  <si>
    <t>18Institutional/Government28-Aug-20151</t>
  </si>
  <si>
    <t>18Other or Unknown Industry28-Aug-20150</t>
  </si>
  <si>
    <t>18Other or Unknown Industry28-Aug-20151</t>
  </si>
  <si>
    <t>19All Commercial28-Aug-20150</t>
  </si>
  <si>
    <t>19All Commercial28-Aug-20151</t>
  </si>
  <si>
    <t>19Climate Zone 128-Aug-20150</t>
  </si>
  <si>
    <t>19Climate Zone 128-Aug-20151</t>
  </si>
  <si>
    <t>19Agriculture, Mining, &amp; Construction28-Aug-20150</t>
  </si>
  <si>
    <t>19Agriculture, Mining, &amp; Construction28-Aug-20151</t>
  </si>
  <si>
    <t>19Manufacturing28-Aug-20150</t>
  </si>
  <si>
    <t>19Manufacturing28-Aug-20151</t>
  </si>
  <si>
    <t>19Wholesale, Transport, &amp; Other Utilities28-Aug-20150</t>
  </si>
  <si>
    <t>19Wholesale, Transport, &amp; Other Utilities28-Aug-20151</t>
  </si>
  <si>
    <t>19Retail Stores28-Aug-20150</t>
  </si>
  <si>
    <t>19Retail Stores28-Aug-20151</t>
  </si>
  <si>
    <t>19Schools28-Aug-20150</t>
  </si>
  <si>
    <t>19Schools28-Aug-20151</t>
  </si>
  <si>
    <t>19Institutional/Government28-Aug-20150</t>
  </si>
  <si>
    <t>19Institutional/Government28-Aug-20151</t>
  </si>
  <si>
    <t>19Other or Unknown Industry28-Aug-20150</t>
  </si>
  <si>
    <t>19Other or Unknown Industry28-Aug-20151</t>
  </si>
  <si>
    <t>20All Commercial28-Aug-20150</t>
  </si>
  <si>
    <t>20All Commercial28-Aug-20151</t>
  </si>
  <si>
    <t>20Climate Zone 128-Aug-20150</t>
  </si>
  <si>
    <t>20Climate Zone 128-Aug-20151</t>
  </si>
  <si>
    <t>20Agriculture, Mining, &amp; Construction28-Aug-20150</t>
  </si>
  <si>
    <t>20Agriculture, Mining, &amp; Construction28-Aug-20151</t>
  </si>
  <si>
    <t>20Manufacturing28-Aug-20150</t>
  </si>
  <si>
    <t>20Manufacturing28-Aug-20151</t>
  </si>
  <si>
    <t>20Wholesale, Transport, &amp; Other Utilities28-Aug-20150</t>
  </si>
  <si>
    <t>20Wholesale, Transport, &amp; Other Utilities28-Aug-20151</t>
  </si>
  <si>
    <t>20Retail Stores28-Aug-20150</t>
  </si>
  <si>
    <t>20Retail Stores28-Aug-20151</t>
  </si>
  <si>
    <t>20Schools28-Aug-20150</t>
  </si>
  <si>
    <t>20Schools28-Aug-20151</t>
  </si>
  <si>
    <t>20Institutional/Government28-Aug-20150</t>
  </si>
  <si>
    <t>20Institutional/Government28-Aug-20151</t>
  </si>
  <si>
    <t>20Other or Unknown Industry28-Aug-20150</t>
  </si>
  <si>
    <t>20Other or Unknown Industry28-Aug-20151</t>
  </si>
  <si>
    <t>21All Commercial28-Aug-20150</t>
  </si>
  <si>
    <t>21All Commercial28-Aug-20151</t>
  </si>
  <si>
    <t>21Climate Zone 128-Aug-20150</t>
  </si>
  <si>
    <t>21Climate Zone 128-Aug-20151</t>
  </si>
  <si>
    <t>21Agriculture, Mining, &amp; Construction28-Aug-20150</t>
  </si>
  <si>
    <t>21Agriculture, Mining, &amp; Construction28-Aug-20151</t>
  </si>
  <si>
    <t>21Manufacturing28-Aug-20150</t>
  </si>
  <si>
    <t>21Manufacturing28-Aug-20151</t>
  </si>
  <si>
    <t>21Wholesale, Transport, &amp; Other Utilities28-Aug-20150</t>
  </si>
  <si>
    <t>21Wholesale, Transport, &amp; Other Utilities28-Aug-20151</t>
  </si>
  <si>
    <t>21Retail Stores28-Aug-20150</t>
  </si>
  <si>
    <t>21Retail Stores28-Aug-20151</t>
  </si>
  <si>
    <t>21Schools28-Aug-20150</t>
  </si>
  <si>
    <t>21Schools28-Aug-20151</t>
  </si>
  <si>
    <t>21Institutional/Government28-Aug-20150</t>
  </si>
  <si>
    <t>21Institutional/Government28-Aug-20151</t>
  </si>
  <si>
    <t>21Other or Unknown Industry28-Aug-20150</t>
  </si>
  <si>
    <t>21Other or Unknown Industry28-Aug-20151</t>
  </si>
  <si>
    <t>22All Commercial28-Aug-20150</t>
  </si>
  <si>
    <t>22All Commercial28-Aug-20151</t>
  </si>
  <si>
    <t>22Climate Zone 128-Aug-20150</t>
  </si>
  <si>
    <t>22Climate Zone 128-Aug-20151</t>
  </si>
  <si>
    <t>22Agriculture, Mining, &amp; Construction28-Aug-20150</t>
  </si>
  <si>
    <t>22Agriculture, Mining, &amp; Construction28-Aug-20151</t>
  </si>
  <si>
    <t>22Manufacturing28-Aug-20150</t>
  </si>
  <si>
    <t>22Manufacturing28-Aug-20151</t>
  </si>
  <si>
    <t>22Wholesale, Transport, &amp; Other Utilities28-Aug-20150</t>
  </si>
  <si>
    <t>22Wholesale, Transport, &amp; Other Utilities28-Aug-20151</t>
  </si>
  <si>
    <t>22Retail Stores28-Aug-20150</t>
  </si>
  <si>
    <t>22Retail Stores28-Aug-20151</t>
  </si>
  <si>
    <t>22Schools28-Aug-20150</t>
  </si>
  <si>
    <t>22Schools28-Aug-20151</t>
  </si>
  <si>
    <t>22Institutional/Government28-Aug-20150</t>
  </si>
  <si>
    <t>22Institutional/Government28-Aug-20151</t>
  </si>
  <si>
    <t>22Other or Unknown Industry28-Aug-20150</t>
  </si>
  <si>
    <t>22Other or Unknown Industry28-Aug-20151</t>
  </si>
  <si>
    <t>23All Commercial28-Aug-20150</t>
  </si>
  <si>
    <t>23All Commercial28-Aug-20151</t>
  </si>
  <si>
    <t>23Climate Zone 128-Aug-20150</t>
  </si>
  <si>
    <t>23Climate Zone 128-Aug-20151</t>
  </si>
  <si>
    <t>23Agriculture, Mining, &amp; Construction28-Aug-20150</t>
  </si>
  <si>
    <t>23Agriculture, Mining, &amp; Construction28-Aug-20151</t>
  </si>
  <si>
    <t>23Manufacturing28-Aug-20150</t>
  </si>
  <si>
    <t>23Manufacturing28-Aug-20151</t>
  </si>
  <si>
    <t>23Wholesale, Transport, &amp; Other Utilities28-Aug-20150</t>
  </si>
  <si>
    <t>23Wholesale, Transport, &amp; Other Utilities28-Aug-20151</t>
  </si>
  <si>
    <t>23Retail Stores28-Aug-20150</t>
  </si>
  <si>
    <t>23Retail Stores28-Aug-20151</t>
  </si>
  <si>
    <t>23Schools28-Aug-20150</t>
  </si>
  <si>
    <t>23Schools28-Aug-20151</t>
  </si>
  <si>
    <t>23Institutional/Government28-Aug-20150</t>
  </si>
  <si>
    <t>23Institutional/Government28-Aug-20151</t>
  </si>
  <si>
    <t>23Other or Unknown Industry28-Aug-20150</t>
  </si>
  <si>
    <t>23Other or Unknown Industry28-Aug-20151</t>
  </si>
  <si>
    <t>24All Commercial28-Aug-20150</t>
  </si>
  <si>
    <t>24All Commercial28-Aug-20151</t>
  </si>
  <si>
    <t>24Climate Zone 128-Aug-20150</t>
  </si>
  <si>
    <t>24Climate Zone 128-Aug-20151</t>
  </si>
  <si>
    <t>24Agriculture, Mining, &amp; Construction28-Aug-20150</t>
  </si>
  <si>
    <t>24Agriculture, Mining, &amp; Construction28-Aug-20151</t>
  </si>
  <si>
    <t>24Manufacturing28-Aug-20150</t>
  </si>
  <si>
    <t>24Manufacturing28-Aug-20151</t>
  </si>
  <si>
    <t>24Wholesale, Transport, &amp; Other Utilities28-Aug-20150</t>
  </si>
  <si>
    <t>24Wholesale, Transport, &amp; Other Utilities28-Aug-20151</t>
  </si>
  <si>
    <t>24Retail Stores28-Aug-20150</t>
  </si>
  <si>
    <t>24Retail Stores28-Aug-20151</t>
  </si>
  <si>
    <t>24Schools28-Aug-20150</t>
  </si>
  <si>
    <t>24Schools28-Aug-20151</t>
  </si>
  <si>
    <t>24Institutional/Government28-Aug-20150</t>
  </si>
  <si>
    <t>24Institutional/Government28-Aug-20151</t>
  </si>
  <si>
    <t>24Other or Unknown Industry28-Aug-20150</t>
  </si>
  <si>
    <t>24Other or Unknown Industry28-Aug-20151</t>
  </si>
  <si>
    <t>1All Commercial9-Sep-20150</t>
  </si>
  <si>
    <t>1All Commercial9-Sep-20151</t>
  </si>
  <si>
    <t>1Climate Zone 19-Sep-20150</t>
  </si>
  <si>
    <t>1Climate Zone 19-Sep-20151</t>
  </si>
  <si>
    <t>1Agriculture, Mining, &amp; Construction9-Sep-20150</t>
  </si>
  <si>
    <t>1Agriculture, Mining, &amp; Construction9-Sep-20151</t>
  </si>
  <si>
    <t>1Manufacturing9-Sep-20150</t>
  </si>
  <si>
    <t>1Manufacturing9-Sep-20151</t>
  </si>
  <si>
    <t>1Wholesale, Transport, &amp; Other Utilities9-Sep-20150</t>
  </si>
  <si>
    <t>1Wholesale, Transport, &amp; Other Utilities9-Sep-20151</t>
  </si>
  <si>
    <t>1Retail Stores9-Sep-20150</t>
  </si>
  <si>
    <t>1Retail Stores9-Sep-20151</t>
  </si>
  <si>
    <t>1Schools9-Sep-20150</t>
  </si>
  <si>
    <t>1Schools9-Sep-20151</t>
  </si>
  <si>
    <t>1Institutional/Government9-Sep-20150</t>
  </si>
  <si>
    <t>1Institutional/Government9-Sep-20151</t>
  </si>
  <si>
    <t>1Other or Unknown Industry9-Sep-20150</t>
  </si>
  <si>
    <t>1Other or Unknown Industry9-Sep-20151</t>
  </si>
  <si>
    <t>2All Commercial9-Sep-20150</t>
  </si>
  <si>
    <t>2All Commercial9-Sep-20151</t>
  </si>
  <si>
    <t>2Climate Zone 19-Sep-20150</t>
  </si>
  <si>
    <t>2Climate Zone 19-Sep-20151</t>
  </si>
  <si>
    <t>2Agriculture, Mining, &amp; Construction9-Sep-20150</t>
  </si>
  <si>
    <t>2Agriculture, Mining, &amp; Construction9-Sep-20151</t>
  </si>
  <si>
    <t>2Manufacturing9-Sep-20150</t>
  </si>
  <si>
    <t>2Manufacturing9-Sep-20151</t>
  </si>
  <si>
    <t>2Wholesale, Transport, &amp; Other Utilities9-Sep-20150</t>
  </si>
  <si>
    <t>2Wholesale, Transport, &amp; Other Utilities9-Sep-20151</t>
  </si>
  <si>
    <t>2Retail Stores9-Sep-20150</t>
  </si>
  <si>
    <t>2Retail Stores9-Sep-20151</t>
  </si>
  <si>
    <t>2Schools9-Sep-20150</t>
  </si>
  <si>
    <t>2Schools9-Sep-20151</t>
  </si>
  <si>
    <t>2Institutional/Government9-Sep-20150</t>
  </si>
  <si>
    <t>2Institutional/Government9-Sep-20151</t>
  </si>
  <si>
    <t>2Other or Unknown Industry9-Sep-20150</t>
  </si>
  <si>
    <t>2Other or Unknown Industry9-Sep-20151</t>
  </si>
  <si>
    <t>3All Commercial9-Sep-20150</t>
  </si>
  <si>
    <t>3All Commercial9-Sep-20151</t>
  </si>
  <si>
    <t>3Climate Zone 19-Sep-20150</t>
  </si>
  <si>
    <t>3Climate Zone 19-Sep-20151</t>
  </si>
  <si>
    <t>3Agriculture, Mining, &amp; Construction9-Sep-20150</t>
  </si>
  <si>
    <t>3Agriculture, Mining, &amp; Construction9-Sep-20151</t>
  </si>
  <si>
    <t>3Manufacturing9-Sep-20150</t>
  </si>
  <si>
    <t>3Manufacturing9-Sep-20151</t>
  </si>
  <si>
    <t>3Wholesale, Transport, &amp; Other Utilities9-Sep-20150</t>
  </si>
  <si>
    <t>3Wholesale, Transport, &amp; Other Utilities9-Sep-20151</t>
  </si>
  <si>
    <t>3Retail Stores9-Sep-20150</t>
  </si>
  <si>
    <t>3Retail Stores9-Sep-20151</t>
  </si>
  <si>
    <t>3Schools9-Sep-20150</t>
  </si>
  <si>
    <t>3Schools9-Sep-20151</t>
  </si>
  <si>
    <t>3Institutional/Government9-Sep-20150</t>
  </si>
  <si>
    <t>3Institutional/Government9-Sep-20151</t>
  </si>
  <si>
    <t>3Other or Unknown Industry9-Sep-20150</t>
  </si>
  <si>
    <t>3Other or Unknown Industry9-Sep-20151</t>
  </si>
  <si>
    <t>4All Commercial9-Sep-20150</t>
  </si>
  <si>
    <t>4All Commercial9-Sep-20151</t>
  </si>
  <si>
    <t>4Climate Zone 19-Sep-20150</t>
  </si>
  <si>
    <t>4Climate Zone 19-Sep-20151</t>
  </si>
  <si>
    <t>4Agriculture, Mining, &amp; Construction9-Sep-20150</t>
  </si>
  <si>
    <t>4Agriculture, Mining, &amp; Construction9-Sep-20151</t>
  </si>
  <si>
    <t>4Manufacturing9-Sep-20150</t>
  </si>
  <si>
    <t>4Manufacturing9-Sep-20151</t>
  </si>
  <si>
    <t>4Wholesale, Transport, &amp; Other Utilities9-Sep-20150</t>
  </si>
  <si>
    <t>4Wholesale, Transport, &amp; Other Utilities9-Sep-20151</t>
  </si>
  <si>
    <t>4Retail Stores9-Sep-20150</t>
  </si>
  <si>
    <t>4Retail Stores9-Sep-20151</t>
  </si>
  <si>
    <t>4Schools9-Sep-20150</t>
  </si>
  <si>
    <t>4Schools9-Sep-20151</t>
  </si>
  <si>
    <t>4Institutional/Government9-Sep-20150</t>
  </si>
  <si>
    <t>4Institutional/Government9-Sep-20151</t>
  </si>
  <si>
    <t>4Other or Unknown Industry9-Sep-20150</t>
  </si>
  <si>
    <t>4Other or Unknown Industry9-Sep-20151</t>
  </si>
  <si>
    <t>5All Commercial9-Sep-20150</t>
  </si>
  <si>
    <t>5All Commercial9-Sep-20151</t>
  </si>
  <si>
    <t>5Climate Zone 19-Sep-20150</t>
  </si>
  <si>
    <t>5Climate Zone 19-Sep-20151</t>
  </si>
  <si>
    <t>5Agriculture, Mining, &amp; Construction9-Sep-20150</t>
  </si>
  <si>
    <t>5Agriculture, Mining, &amp; Construction9-Sep-20151</t>
  </si>
  <si>
    <t>5Manufacturing9-Sep-20150</t>
  </si>
  <si>
    <t>5Manufacturing9-Sep-20151</t>
  </si>
  <si>
    <t>5Wholesale, Transport, &amp; Other Utilities9-Sep-20150</t>
  </si>
  <si>
    <t>5Wholesale, Transport, &amp; Other Utilities9-Sep-20151</t>
  </si>
  <si>
    <t>5Retail Stores9-Sep-20150</t>
  </si>
  <si>
    <t>5Retail Stores9-Sep-20151</t>
  </si>
  <si>
    <t>5Schools9-Sep-20150</t>
  </si>
  <si>
    <t>5Schools9-Sep-20151</t>
  </si>
  <si>
    <t>5Institutional/Government9-Sep-20150</t>
  </si>
  <si>
    <t>5Institutional/Government9-Sep-20151</t>
  </si>
  <si>
    <t>5Other or Unknown Industry9-Sep-20150</t>
  </si>
  <si>
    <t>5Other or Unknown Industry9-Sep-20151</t>
  </si>
  <si>
    <t>6All Commercial9-Sep-20150</t>
  </si>
  <si>
    <t>6All Commercial9-Sep-20151</t>
  </si>
  <si>
    <t>6Climate Zone 19-Sep-20150</t>
  </si>
  <si>
    <t>6Climate Zone 19-Sep-20151</t>
  </si>
  <si>
    <t>6Agriculture, Mining, &amp; Construction9-Sep-20150</t>
  </si>
  <si>
    <t>6Agriculture, Mining, &amp; Construction9-Sep-20151</t>
  </si>
  <si>
    <t>6Manufacturing9-Sep-20150</t>
  </si>
  <si>
    <t>6Manufacturing9-Sep-20151</t>
  </si>
  <si>
    <t>6Wholesale, Transport, &amp; Other Utilities9-Sep-20150</t>
  </si>
  <si>
    <t>6Wholesale, Transport, &amp; Other Utilities9-Sep-20151</t>
  </si>
  <si>
    <t>6Retail Stores9-Sep-20150</t>
  </si>
  <si>
    <t>6Retail Stores9-Sep-20151</t>
  </si>
  <si>
    <t>6Schools9-Sep-20150</t>
  </si>
  <si>
    <t>6Schools9-Sep-20151</t>
  </si>
  <si>
    <t>6Institutional/Government9-Sep-20150</t>
  </si>
  <si>
    <t>6Institutional/Government9-Sep-20151</t>
  </si>
  <si>
    <t>6Other or Unknown Industry9-Sep-20150</t>
  </si>
  <si>
    <t>6Other or Unknown Industry9-Sep-20151</t>
  </si>
  <si>
    <t>7All Commercial9-Sep-20150</t>
  </si>
  <si>
    <t>7All Commercial9-Sep-20151</t>
  </si>
  <si>
    <t>7Climate Zone 19-Sep-20150</t>
  </si>
  <si>
    <t>7Climate Zone 19-Sep-20151</t>
  </si>
  <si>
    <t>7Agriculture, Mining, &amp; Construction9-Sep-20150</t>
  </si>
  <si>
    <t>7Agriculture, Mining, &amp; Construction9-Sep-20151</t>
  </si>
  <si>
    <t>7Manufacturing9-Sep-20150</t>
  </si>
  <si>
    <t>7Manufacturing9-Sep-20151</t>
  </si>
  <si>
    <t>7Wholesale, Transport, &amp; Other Utilities9-Sep-20150</t>
  </si>
  <si>
    <t>7Wholesale, Transport, &amp; Other Utilities9-Sep-20151</t>
  </si>
  <si>
    <t>7Retail Stores9-Sep-20150</t>
  </si>
  <si>
    <t>7Retail Stores9-Sep-20151</t>
  </si>
  <si>
    <t>7Schools9-Sep-20150</t>
  </si>
  <si>
    <t>7Schools9-Sep-20151</t>
  </si>
  <si>
    <t>7Institutional/Government9-Sep-20150</t>
  </si>
  <si>
    <t>7Institutional/Government9-Sep-20151</t>
  </si>
  <si>
    <t>7Other or Unknown Industry9-Sep-20150</t>
  </si>
  <si>
    <t>7Other or Unknown Industry9-Sep-20151</t>
  </si>
  <si>
    <t>8All Commercial9-Sep-20150</t>
  </si>
  <si>
    <t>8All Commercial9-Sep-20151</t>
  </si>
  <si>
    <t>8Climate Zone 19-Sep-20150</t>
  </si>
  <si>
    <t>8Climate Zone 19-Sep-20151</t>
  </si>
  <si>
    <t>8Agriculture, Mining, &amp; Construction9-Sep-20150</t>
  </si>
  <si>
    <t>8Agriculture, Mining, &amp; Construction9-Sep-20151</t>
  </si>
  <si>
    <t>8Manufacturing9-Sep-20150</t>
  </si>
  <si>
    <t>8Manufacturing9-Sep-20151</t>
  </si>
  <si>
    <t>8Wholesale, Transport, &amp; Other Utilities9-Sep-20150</t>
  </si>
  <si>
    <t>8Wholesale, Transport, &amp; Other Utilities9-Sep-20151</t>
  </si>
  <si>
    <t>8Retail Stores9-Sep-20150</t>
  </si>
  <si>
    <t>8Retail Stores9-Sep-20151</t>
  </si>
  <si>
    <t>8Schools9-Sep-20150</t>
  </si>
  <si>
    <t>8Schools9-Sep-20151</t>
  </si>
  <si>
    <t>8Institutional/Government9-Sep-20150</t>
  </si>
  <si>
    <t>8Institutional/Government9-Sep-20151</t>
  </si>
  <si>
    <t>8Other or Unknown Industry9-Sep-20150</t>
  </si>
  <si>
    <t>8Other or Unknown Industry9-Sep-20151</t>
  </si>
  <si>
    <t>9All Commercial9-Sep-20150</t>
  </si>
  <si>
    <t>9All Commercial9-Sep-20151</t>
  </si>
  <si>
    <t>9Climate Zone 19-Sep-20150</t>
  </si>
  <si>
    <t>9Climate Zone 19-Sep-20151</t>
  </si>
  <si>
    <t>9Agriculture, Mining, &amp; Construction9-Sep-20150</t>
  </si>
  <si>
    <t>9Agriculture, Mining, &amp; Construction9-Sep-20151</t>
  </si>
  <si>
    <t>9Manufacturing9-Sep-20150</t>
  </si>
  <si>
    <t>9Manufacturing9-Sep-20151</t>
  </si>
  <si>
    <t>9Wholesale, Transport, &amp; Other Utilities9-Sep-20150</t>
  </si>
  <si>
    <t>9Wholesale, Transport, &amp; Other Utilities9-Sep-20151</t>
  </si>
  <si>
    <t>9Retail Stores9-Sep-20150</t>
  </si>
  <si>
    <t>9Retail Stores9-Sep-20151</t>
  </si>
  <si>
    <t>9Schools9-Sep-20150</t>
  </si>
  <si>
    <t>9Schools9-Sep-20151</t>
  </si>
  <si>
    <t>9Institutional/Government9-Sep-20150</t>
  </si>
  <si>
    <t>9Institutional/Government9-Sep-20151</t>
  </si>
  <si>
    <t>9Other or Unknown Industry9-Sep-20150</t>
  </si>
  <si>
    <t>9Other or Unknown Industry9-Sep-20151</t>
  </si>
  <si>
    <t>10All Commercial9-Sep-20150</t>
  </si>
  <si>
    <t>10All Commercial9-Sep-20151</t>
  </si>
  <si>
    <t>10Climate Zone 19-Sep-20150</t>
  </si>
  <si>
    <t>10Climate Zone 19-Sep-20151</t>
  </si>
  <si>
    <t>10Agriculture, Mining, &amp; Construction9-Sep-20150</t>
  </si>
  <si>
    <t>10Agriculture, Mining, &amp; Construction9-Sep-20151</t>
  </si>
  <si>
    <t>10Manufacturing9-Sep-20150</t>
  </si>
  <si>
    <t>10Manufacturing9-Sep-20151</t>
  </si>
  <si>
    <t>10Wholesale, Transport, &amp; Other Utilities9-Sep-20150</t>
  </si>
  <si>
    <t>10Wholesale, Transport, &amp; Other Utilities9-Sep-20151</t>
  </si>
  <si>
    <t>10Retail Stores9-Sep-20150</t>
  </si>
  <si>
    <t>10Retail Stores9-Sep-20151</t>
  </si>
  <si>
    <t>10Schools9-Sep-20150</t>
  </si>
  <si>
    <t>10Schools9-Sep-20151</t>
  </si>
  <si>
    <t>10Institutional/Government9-Sep-20150</t>
  </si>
  <si>
    <t>10Institutional/Government9-Sep-20151</t>
  </si>
  <si>
    <t>10Other or Unknown Industry9-Sep-20150</t>
  </si>
  <si>
    <t>10Other or Unknown Industry9-Sep-20151</t>
  </si>
  <si>
    <t>11All Commercial9-Sep-20150</t>
  </si>
  <si>
    <t>11All Commercial9-Sep-20151</t>
  </si>
  <si>
    <t>11Climate Zone 19-Sep-20150</t>
  </si>
  <si>
    <t>11Climate Zone 19-Sep-20151</t>
  </si>
  <si>
    <t>11Agriculture, Mining, &amp; Construction9-Sep-20150</t>
  </si>
  <si>
    <t>11Agriculture, Mining, &amp; Construction9-Sep-20151</t>
  </si>
  <si>
    <t>11Manufacturing9-Sep-20150</t>
  </si>
  <si>
    <t>11Manufacturing9-Sep-20151</t>
  </si>
  <si>
    <t>11Wholesale, Transport, &amp; Other Utilities9-Sep-20150</t>
  </si>
  <si>
    <t>11Wholesale, Transport, &amp; Other Utilities9-Sep-20151</t>
  </si>
  <si>
    <t>11Retail Stores9-Sep-20150</t>
  </si>
  <si>
    <t>11Retail Stores9-Sep-20151</t>
  </si>
  <si>
    <t>11Schools9-Sep-20150</t>
  </si>
  <si>
    <t>11Schools9-Sep-20151</t>
  </si>
  <si>
    <t>11Institutional/Government9-Sep-20150</t>
  </si>
  <si>
    <t>11Institutional/Government9-Sep-20151</t>
  </si>
  <si>
    <t>11Other or Unknown Industry9-Sep-20150</t>
  </si>
  <si>
    <t>11Other or Unknown Industry9-Sep-20151</t>
  </si>
  <si>
    <t>12All Commercial9-Sep-20150</t>
  </si>
  <si>
    <t>12All Commercial9-Sep-20151</t>
  </si>
  <si>
    <t>12Climate Zone 19-Sep-20150</t>
  </si>
  <si>
    <t>12Climate Zone 19-Sep-20151</t>
  </si>
  <si>
    <t>12Agriculture, Mining, &amp; Construction9-Sep-20150</t>
  </si>
  <si>
    <t>12Agriculture, Mining, &amp; Construction9-Sep-20151</t>
  </si>
  <si>
    <t>12Manufacturing9-Sep-20150</t>
  </si>
  <si>
    <t>12Manufacturing9-Sep-20151</t>
  </si>
  <si>
    <t>12Wholesale, Transport, &amp; Other Utilities9-Sep-20150</t>
  </si>
  <si>
    <t>12Wholesale, Transport, &amp; Other Utilities9-Sep-20151</t>
  </si>
  <si>
    <t>12Retail Stores9-Sep-20150</t>
  </si>
  <si>
    <t>12Retail Stores9-Sep-20151</t>
  </si>
  <si>
    <t>12Schools9-Sep-20150</t>
  </si>
  <si>
    <t>12Schools9-Sep-20151</t>
  </si>
  <si>
    <t>12Institutional/Government9-Sep-20150</t>
  </si>
  <si>
    <t>12Institutional/Government9-Sep-20151</t>
  </si>
  <si>
    <t>12Other or Unknown Industry9-Sep-20150</t>
  </si>
  <si>
    <t>12Other or Unknown Industry9-Sep-20151</t>
  </si>
  <si>
    <t>13All Commercial9-Sep-20150</t>
  </si>
  <si>
    <t>13All Commercial9-Sep-20151</t>
  </si>
  <si>
    <t>13Climate Zone 19-Sep-20150</t>
  </si>
  <si>
    <t>13Climate Zone 19-Sep-20151</t>
  </si>
  <si>
    <t>13Agriculture, Mining, &amp; Construction9-Sep-20150</t>
  </si>
  <si>
    <t>13Agriculture, Mining, &amp; Construction9-Sep-20151</t>
  </si>
  <si>
    <t>13Manufacturing9-Sep-20150</t>
  </si>
  <si>
    <t>13Manufacturing9-Sep-20151</t>
  </si>
  <si>
    <t>13Wholesale, Transport, &amp; Other Utilities9-Sep-20150</t>
  </si>
  <si>
    <t>13Wholesale, Transport, &amp; Other Utilities9-Sep-20151</t>
  </si>
  <si>
    <t>13Retail Stores9-Sep-20150</t>
  </si>
  <si>
    <t>13Retail Stores9-Sep-20151</t>
  </si>
  <si>
    <t>13Schools9-Sep-20150</t>
  </si>
  <si>
    <t>13Schools9-Sep-20151</t>
  </si>
  <si>
    <t>13Institutional/Government9-Sep-20150</t>
  </si>
  <si>
    <t>13Institutional/Government9-Sep-20151</t>
  </si>
  <si>
    <t>13Other or Unknown Industry9-Sep-20150</t>
  </si>
  <si>
    <t>13Other or Unknown Industry9-Sep-20151</t>
  </si>
  <si>
    <t>14All Commercial9-Sep-20150</t>
  </si>
  <si>
    <t>14All Commercial9-Sep-20151</t>
  </si>
  <si>
    <t>14Climate Zone 19-Sep-20150</t>
  </si>
  <si>
    <t>14Climate Zone 19-Sep-20151</t>
  </si>
  <si>
    <t>14Agriculture, Mining, &amp; Construction9-Sep-20150</t>
  </si>
  <si>
    <t>14Agriculture, Mining, &amp; Construction9-Sep-20151</t>
  </si>
  <si>
    <t>14Manufacturing9-Sep-20150</t>
  </si>
  <si>
    <t>14Manufacturing9-Sep-20151</t>
  </si>
  <si>
    <t>14Wholesale, Transport, &amp; Other Utilities9-Sep-20150</t>
  </si>
  <si>
    <t>14Wholesale, Transport, &amp; Other Utilities9-Sep-20151</t>
  </si>
  <si>
    <t>14Retail Stores9-Sep-20150</t>
  </si>
  <si>
    <t>14Retail Stores9-Sep-20151</t>
  </si>
  <si>
    <t>14Schools9-Sep-20150</t>
  </si>
  <si>
    <t>14Schools9-Sep-20151</t>
  </si>
  <si>
    <t>14Institutional/Government9-Sep-20150</t>
  </si>
  <si>
    <t>14Institutional/Government9-Sep-20151</t>
  </si>
  <si>
    <t>14Other or Unknown Industry9-Sep-20150</t>
  </si>
  <si>
    <t>14Other or Unknown Industry9-Sep-20151</t>
  </si>
  <si>
    <t>15All Commercial9-Sep-20150</t>
  </si>
  <si>
    <t>15All Commercial9-Sep-20151</t>
  </si>
  <si>
    <t>15Climate Zone 19-Sep-20150</t>
  </si>
  <si>
    <t>15Climate Zone 19-Sep-20151</t>
  </si>
  <si>
    <t>15Agriculture, Mining, &amp; Construction9-Sep-20150</t>
  </si>
  <si>
    <t>15Agriculture, Mining, &amp; Construction9-Sep-20151</t>
  </si>
  <si>
    <t>15Manufacturing9-Sep-20150</t>
  </si>
  <si>
    <t>15Manufacturing9-Sep-20151</t>
  </si>
  <si>
    <t>15Wholesale, Transport, &amp; Other Utilities9-Sep-20150</t>
  </si>
  <si>
    <t>15Wholesale, Transport, &amp; Other Utilities9-Sep-20151</t>
  </si>
  <si>
    <t>15Retail Stores9-Sep-20150</t>
  </si>
  <si>
    <t>15Retail Stores9-Sep-20151</t>
  </si>
  <si>
    <t>15Schools9-Sep-20150</t>
  </si>
  <si>
    <t>15Schools9-Sep-20151</t>
  </si>
  <si>
    <t>15Institutional/Government9-Sep-20150</t>
  </si>
  <si>
    <t>15Institutional/Government9-Sep-20151</t>
  </si>
  <si>
    <t>15Other or Unknown Industry9-Sep-20150</t>
  </si>
  <si>
    <t>15Other or Unknown Industry9-Sep-20151</t>
  </si>
  <si>
    <t>16All Commercial9-Sep-20150</t>
  </si>
  <si>
    <t>16All Commercial9-Sep-20151</t>
  </si>
  <si>
    <t>16Climate Zone 19-Sep-20150</t>
  </si>
  <si>
    <t>16Climate Zone 19-Sep-20151</t>
  </si>
  <si>
    <t>16Agriculture, Mining, &amp; Construction9-Sep-20150</t>
  </si>
  <si>
    <t>16Agriculture, Mining, &amp; Construction9-Sep-20151</t>
  </si>
  <si>
    <t>16Manufacturing9-Sep-20150</t>
  </si>
  <si>
    <t>16Manufacturing9-Sep-20151</t>
  </si>
  <si>
    <t>16Wholesale, Transport, &amp; Other Utilities9-Sep-20150</t>
  </si>
  <si>
    <t>16Wholesale, Transport, &amp; Other Utilities9-Sep-20151</t>
  </si>
  <si>
    <t>16Retail Stores9-Sep-20150</t>
  </si>
  <si>
    <t>16Retail Stores9-Sep-20151</t>
  </si>
  <si>
    <t>16Schools9-Sep-20150</t>
  </si>
  <si>
    <t>16Schools9-Sep-20151</t>
  </si>
  <si>
    <t>16Institutional/Government9-Sep-20150</t>
  </si>
  <si>
    <t>16Institutional/Government9-Sep-20151</t>
  </si>
  <si>
    <t>16Other or Unknown Industry9-Sep-20150</t>
  </si>
  <si>
    <t>16Other or Unknown Industry9-Sep-20151</t>
  </si>
  <si>
    <t>17All Commercial9-Sep-20150</t>
  </si>
  <si>
    <t>17All Commercial9-Sep-20151</t>
  </si>
  <si>
    <t>17Climate Zone 19-Sep-20150</t>
  </si>
  <si>
    <t>17Climate Zone 19-Sep-20151</t>
  </si>
  <si>
    <t>17Agriculture, Mining, &amp; Construction9-Sep-20150</t>
  </si>
  <si>
    <t>17Agriculture, Mining, &amp; Construction9-Sep-20151</t>
  </si>
  <si>
    <t>17Manufacturing9-Sep-20150</t>
  </si>
  <si>
    <t>17Manufacturing9-Sep-20151</t>
  </si>
  <si>
    <t>17Wholesale, Transport, &amp; Other Utilities9-Sep-20150</t>
  </si>
  <si>
    <t>17Wholesale, Transport, &amp; Other Utilities9-Sep-20151</t>
  </si>
  <si>
    <t>17Retail Stores9-Sep-20150</t>
  </si>
  <si>
    <t>17Retail Stores9-Sep-20151</t>
  </si>
  <si>
    <t>17Schools9-Sep-20150</t>
  </si>
  <si>
    <t>17Schools9-Sep-20151</t>
  </si>
  <si>
    <t>17Institutional/Government9-Sep-20150</t>
  </si>
  <si>
    <t>17Institutional/Government9-Sep-20151</t>
  </si>
  <si>
    <t>17Other or Unknown Industry9-Sep-20150</t>
  </si>
  <si>
    <t>17Other or Unknown Industry9-Sep-20151</t>
  </si>
  <si>
    <t>18All Commercial9-Sep-20150</t>
  </si>
  <si>
    <t>18All Commercial9-Sep-20151</t>
  </si>
  <si>
    <t>18Climate Zone 19-Sep-20150</t>
  </si>
  <si>
    <t>18Climate Zone 19-Sep-20151</t>
  </si>
  <si>
    <t>18Agriculture, Mining, &amp; Construction9-Sep-20150</t>
  </si>
  <si>
    <t>18Agriculture, Mining, &amp; Construction9-Sep-20151</t>
  </si>
  <si>
    <t>18Manufacturing9-Sep-20150</t>
  </si>
  <si>
    <t>18Manufacturing9-Sep-20151</t>
  </si>
  <si>
    <t>18Wholesale, Transport, &amp; Other Utilities9-Sep-20150</t>
  </si>
  <si>
    <t>18Wholesale, Transport, &amp; Other Utilities9-Sep-20151</t>
  </si>
  <si>
    <t>18Retail Stores9-Sep-20150</t>
  </si>
  <si>
    <t>18Retail Stores9-Sep-20151</t>
  </si>
  <si>
    <t>18Schools9-Sep-20150</t>
  </si>
  <si>
    <t>18Schools9-Sep-20151</t>
  </si>
  <si>
    <t>18Institutional/Government9-Sep-20150</t>
  </si>
  <si>
    <t>18Institutional/Government9-Sep-20151</t>
  </si>
  <si>
    <t>18Other or Unknown Industry9-Sep-20150</t>
  </si>
  <si>
    <t>18Other or Unknown Industry9-Sep-20151</t>
  </si>
  <si>
    <t>19All Commercial9-Sep-20150</t>
  </si>
  <si>
    <t>19All Commercial9-Sep-20151</t>
  </si>
  <si>
    <t>19Climate Zone 19-Sep-20150</t>
  </si>
  <si>
    <t>19Climate Zone 19-Sep-20151</t>
  </si>
  <si>
    <t>19Agriculture, Mining, &amp; Construction9-Sep-20150</t>
  </si>
  <si>
    <t>19Agriculture, Mining, &amp; Construction9-Sep-20151</t>
  </si>
  <si>
    <t>19Manufacturing9-Sep-20150</t>
  </si>
  <si>
    <t>19Manufacturing9-Sep-20151</t>
  </si>
  <si>
    <t>19Wholesale, Transport, &amp; Other Utilities9-Sep-20150</t>
  </si>
  <si>
    <t>19Wholesale, Transport, &amp; Other Utilities9-Sep-20151</t>
  </si>
  <si>
    <t>19Retail Stores9-Sep-20150</t>
  </si>
  <si>
    <t>19Retail Stores9-Sep-20151</t>
  </si>
  <si>
    <t>19Schools9-Sep-20150</t>
  </si>
  <si>
    <t>19Schools9-Sep-20151</t>
  </si>
  <si>
    <t>19Institutional/Government9-Sep-20150</t>
  </si>
  <si>
    <t>19Institutional/Government9-Sep-20151</t>
  </si>
  <si>
    <t>19Other or Unknown Industry9-Sep-20150</t>
  </si>
  <si>
    <t>19Other or Unknown Industry9-Sep-20151</t>
  </si>
  <si>
    <t>20All Commercial9-Sep-20150</t>
  </si>
  <si>
    <t>20All Commercial9-Sep-20151</t>
  </si>
  <si>
    <t>20Climate Zone 19-Sep-20150</t>
  </si>
  <si>
    <t>20Climate Zone 19-Sep-20151</t>
  </si>
  <si>
    <t>20Agriculture, Mining, &amp; Construction9-Sep-20150</t>
  </si>
  <si>
    <t>20Agriculture, Mining, &amp; Construction9-Sep-20151</t>
  </si>
  <si>
    <t>20Manufacturing9-Sep-20150</t>
  </si>
  <si>
    <t>20Manufacturing9-Sep-20151</t>
  </si>
  <si>
    <t>20Wholesale, Transport, &amp; Other Utilities9-Sep-20150</t>
  </si>
  <si>
    <t>20Wholesale, Transport, &amp; Other Utilities9-Sep-20151</t>
  </si>
  <si>
    <t>20Retail Stores9-Sep-20150</t>
  </si>
  <si>
    <t>20Retail Stores9-Sep-20151</t>
  </si>
  <si>
    <t>20Schools9-Sep-20150</t>
  </si>
  <si>
    <t>20Schools9-Sep-20151</t>
  </si>
  <si>
    <t>20Institutional/Government9-Sep-20150</t>
  </si>
  <si>
    <t>20Institutional/Government9-Sep-20151</t>
  </si>
  <si>
    <t>20Other or Unknown Industry9-Sep-20150</t>
  </si>
  <si>
    <t>20Other or Unknown Industry9-Sep-20151</t>
  </si>
  <si>
    <t>21All Commercial9-Sep-20150</t>
  </si>
  <si>
    <t>21All Commercial9-Sep-20151</t>
  </si>
  <si>
    <t>21Climate Zone 19-Sep-20150</t>
  </si>
  <si>
    <t>21Climate Zone 19-Sep-20151</t>
  </si>
  <si>
    <t>21Agriculture, Mining, &amp; Construction9-Sep-20150</t>
  </si>
  <si>
    <t>21Agriculture, Mining, &amp; Construction9-Sep-20151</t>
  </si>
  <si>
    <t>21Manufacturing9-Sep-20150</t>
  </si>
  <si>
    <t>21Manufacturing9-Sep-20151</t>
  </si>
  <si>
    <t>21Wholesale, Transport, &amp; Other Utilities9-Sep-20150</t>
  </si>
  <si>
    <t>21Wholesale, Transport, &amp; Other Utilities9-Sep-20151</t>
  </si>
  <si>
    <t>21Retail Stores9-Sep-20150</t>
  </si>
  <si>
    <t>21Retail Stores9-Sep-20151</t>
  </si>
  <si>
    <t>21Schools9-Sep-20150</t>
  </si>
  <si>
    <t>21Schools9-Sep-20151</t>
  </si>
  <si>
    <t>21Institutional/Government9-Sep-20150</t>
  </si>
  <si>
    <t>21Institutional/Government9-Sep-20151</t>
  </si>
  <si>
    <t>21Other or Unknown Industry9-Sep-20150</t>
  </si>
  <si>
    <t>21Other or Unknown Industry9-Sep-20151</t>
  </si>
  <si>
    <t>22All Commercial9-Sep-20150</t>
  </si>
  <si>
    <t>22All Commercial9-Sep-20151</t>
  </si>
  <si>
    <t>22Climate Zone 19-Sep-20150</t>
  </si>
  <si>
    <t>22Climate Zone 19-Sep-20151</t>
  </si>
  <si>
    <t>22Agriculture, Mining, &amp; Construction9-Sep-20150</t>
  </si>
  <si>
    <t>22Agriculture, Mining, &amp; Construction9-Sep-20151</t>
  </si>
  <si>
    <t>22Manufacturing9-Sep-20150</t>
  </si>
  <si>
    <t>22Manufacturing9-Sep-20151</t>
  </si>
  <si>
    <t>22Wholesale, Transport, &amp; Other Utilities9-Sep-20150</t>
  </si>
  <si>
    <t>22Wholesale, Transport, &amp; Other Utilities9-Sep-20151</t>
  </si>
  <si>
    <t>22Retail Stores9-Sep-20150</t>
  </si>
  <si>
    <t>22Retail Stores9-Sep-20151</t>
  </si>
  <si>
    <t>22Schools9-Sep-20150</t>
  </si>
  <si>
    <t>22Schools9-Sep-20151</t>
  </si>
  <si>
    <t>22Institutional/Government9-Sep-20150</t>
  </si>
  <si>
    <t>22Institutional/Government9-Sep-20151</t>
  </si>
  <si>
    <t>22Other or Unknown Industry9-Sep-20150</t>
  </si>
  <si>
    <t>22Other or Unknown Industry9-Sep-20151</t>
  </si>
  <si>
    <t>23All Commercial9-Sep-20150</t>
  </si>
  <si>
    <t>23All Commercial9-Sep-20151</t>
  </si>
  <si>
    <t>23Climate Zone 19-Sep-20150</t>
  </si>
  <si>
    <t>23Climate Zone 19-Sep-20151</t>
  </si>
  <si>
    <t>23Agriculture, Mining, &amp; Construction9-Sep-20150</t>
  </si>
  <si>
    <t>23Agriculture, Mining, &amp; Construction9-Sep-20151</t>
  </si>
  <si>
    <t>23Manufacturing9-Sep-20150</t>
  </si>
  <si>
    <t>23Manufacturing9-Sep-20151</t>
  </si>
  <si>
    <t>23Wholesale, Transport, &amp; Other Utilities9-Sep-20150</t>
  </si>
  <si>
    <t>23Wholesale, Transport, &amp; Other Utilities9-Sep-20151</t>
  </si>
  <si>
    <t>23Retail Stores9-Sep-20150</t>
  </si>
  <si>
    <t>23Retail Stores9-Sep-20151</t>
  </si>
  <si>
    <t>23Schools9-Sep-20150</t>
  </si>
  <si>
    <t>23Schools9-Sep-20151</t>
  </si>
  <si>
    <t>23Institutional/Government9-Sep-20150</t>
  </si>
  <si>
    <t>23Institutional/Government9-Sep-20151</t>
  </si>
  <si>
    <t>23Other or Unknown Industry9-Sep-20150</t>
  </si>
  <si>
    <t>23Other or Unknown Industry9-Sep-20151</t>
  </si>
  <si>
    <t>24All Commercial9-Sep-20150</t>
  </si>
  <si>
    <t>24All Commercial9-Sep-20151</t>
  </si>
  <si>
    <t>24Climate Zone 19-Sep-20150</t>
  </si>
  <si>
    <t>24Climate Zone 19-Sep-20151</t>
  </si>
  <si>
    <t>24Agriculture, Mining, &amp; Construction9-Sep-20150</t>
  </si>
  <si>
    <t>24Agriculture, Mining, &amp; Construction9-Sep-20151</t>
  </si>
  <si>
    <t>24Manufacturing9-Sep-20150</t>
  </si>
  <si>
    <t>24Manufacturing9-Sep-20151</t>
  </si>
  <si>
    <t>24Wholesale, Transport, &amp; Other Utilities9-Sep-20150</t>
  </si>
  <si>
    <t>24Wholesale, Transport, &amp; Other Utilities9-Sep-20151</t>
  </si>
  <si>
    <t>24Retail Stores9-Sep-20150</t>
  </si>
  <si>
    <t>24Retail Stores9-Sep-20151</t>
  </si>
  <si>
    <t>24Schools9-Sep-20150</t>
  </si>
  <si>
    <t>24Schools9-Sep-20151</t>
  </si>
  <si>
    <t>24Institutional/Government9-Sep-20150</t>
  </si>
  <si>
    <t>24Institutional/Government9-Sep-20151</t>
  </si>
  <si>
    <t>24Other or Unknown Industry9-Sep-20150</t>
  </si>
  <si>
    <t>24Other or Unknown Industry9-Sep-20151</t>
  </si>
  <si>
    <t>1All Commercial10-Sep-20150</t>
  </si>
  <si>
    <t>1All Commercial10-Sep-20151</t>
  </si>
  <si>
    <t>1Climate Zone 110-Sep-20150</t>
  </si>
  <si>
    <t>1Climate Zone 110-Sep-20151</t>
  </si>
  <si>
    <t>1Agriculture, Mining, &amp; Construction10-Sep-20150</t>
  </si>
  <si>
    <t>1Agriculture, Mining, &amp; Construction10-Sep-20151</t>
  </si>
  <si>
    <t>1Manufacturing10-Sep-20150</t>
  </si>
  <si>
    <t>1Manufacturing10-Sep-20151</t>
  </si>
  <si>
    <t>1Wholesale, Transport, &amp; Other Utilities10-Sep-20150</t>
  </si>
  <si>
    <t>1Wholesale, Transport, &amp; Other Utilities10-Sep-20151</t>
  </si>
  <si>
    <t>1Retail Stores10-Sep-20150</t>
  </si>
  <si>
    <t>1Retail Stores10-Sep-20151</t>
  </si>
  <si>
    <t>1Schools10-Sep-20150</t>
  </si>
  <si>
    <t>1Schools10-Sep-20151</t>
  </si>
  <si>
    <t>1Institutional/Government10-Sep-20150</t>
  </si>
  <si>
    <t>1Institutional/Government10-Sep-20151</t>
  </si>
  <si>
    <t>1Other or Unknown Industry10-Sep-20150</t>
  </si>
  <si>
    <t>1Other or Unknown Industry10-Sep-20151</t>
  </si>
  <si>
    <t>2All Commercial10-Sep-20150</t>
  </si>
  <si>
    <t>2All Commercial10-Sep-20151</t>
  </si>
  <si>
    <t>2Climate Zone 110-Sep-20150</t>
  </si>
  <si>
    <t>2Climate Zone 110-Sep-20151</t>
  </si>
  <si>
    <t>2Agriculture, Mining, &amp; Construction10-Sep-20150</t>
  </si>
  <si>
    <t>2Agriculture, Mining, &amp; Construction10-Sep-20151</t>
  </si>
  <si>
    <t>2Manufacturing10-Sep-20150</t>
  </si>
  <si>
    <t>2Manufacturing10-Sep-20151</t>
  </si>
  <si>
    <t>2Wholesale, Transport, &amp; Other Utilities10-Sep-20150</t>
  </si>
  <si>
    <t>2Wholesale, Transport, &amp; Other Utilities10-Sep-20151</t>
  </si>
  <si>
    <t>2Retail Stores10-Sep-20150</t>
  </si>
  <si>
    <t>2Retail Stores10-Sep-20151</t>
  </si>
  <si>
    <t>2Schools10-Sep-20150</t>
  </si>
  <si>
    <t>2Schools10-Sep-20151</t>
  </si>
  <si>
    <t>2Institutional/Government10-Sep-20150</t>
  </si>
  <si>
    <t>2Institutional/Government10-Sep-20151</t>
  </si>
  <si>
    <t>2Other or Unknown Industry10-Sep-20150</t>
  </si>
  <si>
    <t>2Other or Unknown Industry10-Sep-20151</t>
  </si>
  <si>
    <t>3All Commercial10-Sep-20150</t>
  </si>
  <si>
    <t>3All Commercial10-Sep-20151</t>
  </si>
  <si>
    <t>3Climate Zone 110-Sep-20150</t>
  </si>
  <si>
    <t>3Climate Zone 110-Sep-20151</t>
  </si>
  <si>
    <t>3Agriculture, Mining, &amp; Construction10-Sep-20150</t>
  </si>
  <si>
    <t>3Agriculture, Mining, &amp; Construction10-Sep-20151</t>
  </si>
  <si>
    <t>3Manufacturing10-Sep-20150</t>
  </si>
  <si>
    <t>3Manufacturing10-Sep-20151</t>
  </si>
  <si>
    <t>3Wholesale, Transport, &amp; Other Utilities10-Sep-20150</t>
  </si>
  <si>
    <t>3Wholesale, Transport, &amp; Other Utilities10-Sep-20151</t>
  </si>
  <si>
    <t>3Retail Stores10-Sep-20150</t>
  </si>
  <si>
    <t>3Retail Stores10-Sep-20151</t>
  </si>
  <si>
    <t>3Schools10-Sep-20150</t>
  </si>
  <si>
    <t>3Schools10-Sep-20151</t>
  </si>
  <si>
    <t>3Institutional/Government10-Sep-20150</t>
  </si>
  <si>
    <t>3Institutional/Government10-Sep-20151</t>
  </si>
  <si>
    <t>3Other or Unknown Industry10-Sep-20150</t>
  </si>
  <si>
    <t>3Other or Unknown Industry10-Sep-20151</t>
  </si>
  <si>
    <t>4All Commercial10-Sep-20150</t>
  </si>
  <si>
    <t>4All Commercial10-Sep-20151</t>
  </si>
  <si>
    <t>4Climate Zone 110-Sep-20150</t>
  </si>
  <si>
    <t>4Climate Zone 110-Sep-20151</t>
  </si>
  <si>
    <t>4Agriculture, Mining, &amp; Construction10-Sep-20150</t>
  </si>
  <si>
    <t>4Agriculture, Mining, &amp; Construction10-Sep-20151</t>
  </si>
  <si>
    <t>4Manufacturing10-Sep-20150</t>
  </si>
  <si>
    <t>4Manufacturing10-Sep-20151</t>
  </si>
  <si>
    <t>4Wholesale, Transport, &amp; Other Utilities10-Sep-20150</t>
  </si>
  <si>
    <t>4Wholesale, Transport, &amp; Other Utilities10-Sep-20151</t>
  </si>
  <si>
    <t>4Retail Stores10-Sep-20150</t>
  </si>
  <si>
    <t>4Retail Stores10-Sep-20151</t>
  </si>
  <si>
    <t>4Schools10-Sep-20150</t>
  </si>
  <si>
    <t>4Schools10-Sep-20151</t>
  </si>
  <si>
    <t>4Institutional/Government10-Sep-20150</t>
  </si>
  <si>
    <t>4Institutional/Government10-Sep-20151</t>
  </si>
  <si>
    <t>4Other or Unknown Industry10-Sep-20150</t>
  </si>
  <si>
    <t>4Other or Unknown Industry10-Sep-20151</t>
  </si>
  <si>
    <t>5All Commercial10-Sep-20150</t>
  </si>
  <si>
    <t>5All Commercial10-Sep-20151</t>
  </si>
  <si>
    <t>5Climate Zone 110-Sep-20150</t>
  </si>
  <si>
    <t>5Climate Zone 110-Sep-20151</t>
  </si>
  <si>
    <t>5Agriculture, Mining, &amp; Construction10-Sep-20150</t>
  </si>
  <si>
    <t>5Agriculture, Mining, &amp; Construction10-Sep-20151</t>
  </si>
  <si>
    <t>5Manufacturing10-Sep-20150</t>
  </si>
  <si>
    <t>5Manufacturing10-Sep-20151</t>
  </si>
  <si>
    <t>5Wholesale, Transport, &amp; Other Utilities10-Sep-20150</t>
  </si>
  <si>
    <t>5Wholesale, Transport, &amp; Other Utilities10-Sep-20151</t>
  </si>
  <si>
    <t>5Retail Stores10-Sep-20150</t>
  </si>
  <si>
    <t>5Retail Stores10-Sep-20151</t>
  </si>
  <si>
    <t>5Schools10-Sep-20150</t>
  </si>
  <si>
    <t>5Schools10-Sep-20151</t>
  </si>
  <si>
    <t>5Institutional/Government10-Sep-20150</t>
  </si>
  <si>
    <t>5Institutional/Government10-Sep-20151</t>
  </si>
  <si>
    <t>5Other or Unknown Industry10-Sep-20150</t>
  </si>
  <si>
    <t>5Other or Unknown Industry10-Sep-20151</t>
  </si>
  <si>
    <t>6All Commercial10-Sep-20150</t>
  </si>
  <si>
    <t>6All Commercial10-Sep-20151</t>
  </si>
  <si>
    <t>6Climate Zone 110-Sep-20150</t>
  </si>
  <si>
    <t>6Climate Zone 110-Sep-20151</t>
  </si>
  <si>
    <t>6Agriculture, Mining, &amp; Construction10-Sep-20150</t>
  </si>
  <si>
    <t>6Agriculture, Mining, &amp; Construction10-Sep-20151</t>
  </si>
  <si>
    <t>6Manufacturing10-Sep-20150</t>
  </si>
  <si>
    <t>6Manufacturing10-Sep-20151</t>
  </si>
  <si>
    <t>6Wholesale, Transport, &amp; Other Utilities10-Sep-20150</t>
  </si>
  <si>
    <t>6Wholesale, Transport, &amp; Other Utilities10-Sep-20151</t>
  </si>
  <si>
    <t>6Retail Stores10-Sep-20150</t>
  </si>
  <si>
    <t>6Retail Stores10-Sep-20151</t>
  </si>
  <si>
    <t>6Schools10-Sep-20150</t>
  </si>
  <si>
    <t>6Schools10-Sep-20151</t>
  </si>
  <si>
    <t>6Institutional/Government10-Sep-20150</t>
  </si>
  <si>
    <t>6Institutional/Government10-Sep-20151</t>
  </si>
  <si>
    <t>6Other or Unknown Industry10-Sep-20150</t>
  </si>
  <si>
    <t>6Other or Unknown Industry10-Sep-20151</t>
  </si>
  <si>
    <t>7All Commercial10-Sep-20150</t>
  </si>
  <si>
    <t>7All Commercial10-Sep-20151</t>
  </si>
  <si>
    <t>7Climate Zone 110-Sep-20150</t>
  </si>
  <si>
    <t>7Climate Zone 110-Sep-20151</t>
  </si>
  <si>
    <t>7Agriculture, Mining, &amp; Construction10-Sep-20150</t>
  </si>
  <si>
    <t>7Agriculture, Mining, &amp; Construction10-Sep-20151</t>
  </si>
  <si>
    <t>7Manufacturing10-Sep-20150</t>
  </si>
  <si>
    <t>7Manufacturing10-Sep-20151</t>
  </si>
  <si>
    <t>7Wholesale, Transport, &amp; Other Utilities10-Sep-20150</t>
  </si>
  <si>
    <t>7Wholesale, Transport, &amp; Other Utilities10-Sep-20151</t>
  </si>
  <si>
    <t>7Retail Stores10-Sep-20150</t>
  </si>
  <si>
    <t>7Retail Stores10-Sep-20151</t>
  </si>
  <si>
    <t>7Schools10-Sep-20150</t>
  </si>
  <si>
    <t>7Schools10-Sep-20151</t>
  </si>
  <si>
    <t>7Institutional/Government10-Sep-20150</t>
  </si>
  <si>
    <t>7Institutional/Government10-Sep-20151</t>
  </si>
  <si>
    <t>7Other or Unknown Industry10-Sep-20150</t>
  </si>
  <si>
    <t>7Other or Unknown Industry10-Sep-20151</t>
  </si>
  <si>
    <t>8All Commercial10-Sep-20150</t>
  </si>
  <si>
    <t>8All Commercial10-Sep-20151</t>
  </si>
  <si>
    <t>8Climate Zone 110-Sep-20150</t>
  </si>
  <si>
    <t>8Climate Zone 110-Sep-20151</t>
  </si>
  <si>
    <t>8Agriculture, Mining, &amp; Construction10-Sep-20150</t>
  </si>
  <si>
    <t>8Agriculture, Mining, &amp; Construction10-Sep-20151</t>
  </si>
  <si>
    <t>8Manufacturing10-Sep-20150</t>
  </si>
  <si>
    <t>8Manufacturing10-Sep-20151</t>
  </si>
  <si>
    <t>8Wholesale, Transport, &amp; Other Utilities10-Sep-20150</t>
  </si>
  <si>
    <t>8Wholesale, Transport, &amp; Other Utilities10-Sep-20151</t>
  </si>
  <si>
    <t>8Retail Stores10-Sep-20150</t>
  </si>
  <si>
    <t>8Retail Stores10-Sep-20151</t>
  </si>
  <si>
    <t>8Schools10-Sep-20150</t>
  </si>
  <si>
    <t>8Schools10-Sep-20151</t>
  </si>
  <si>
    <t>8Institutional/Government10-Sep-20150</t>
  </si>
  <si>
    <t>8Institutional/Government10-Sep-20151</t>
  </si>
  <si>
    <t>8Other or Unknown Industry10-Sep-20150</t>
  </si>
  <si>
    <t>8Other or Unknown Industry10-Sep-20151</t>
  </si>
  <si>
    <t>9All Commercial10-Sep-20150</t>
  </si>
  <si>
    <t>9All Commercial10-Sep-20151</t>
  </si>
  <si>
    <t>9Climate Zone 110-Sep-20150</t>
  </si>
  <si>
    <t>9Climate Zone 110-Sep-20151</t>
  </si>
  <si>
    <t>9Agriculture, Mining, &amp; Construction10-Sep-20150</t>
  </si>
  <si>
    <t>9Agriculture, Mining, &amp; Construction10-Sep-20151</t>
  </si>
  <si>
    <t>9Manufacturing10-Sep-20150</t>
  </si>
  <si>
    <t>9Manufacturing10-Sep-20151</t>
  </si>
  <si>
    <t>9Wholesale, Transport, &amp; Other Utilities10-Sep-20150</t>
  </si>
  <si>
    <t>9Wholesale, Transport, &amp; Other Utilities10-Sep-20151</t>
  </si>
  <si>
    <t>9Retail Stores10-Sep-20150</t>
  </si>
  <si>
    <t>9Retail Stores10-Sep-20151</t>
  </si>
  <si>
    <t>9Schools10-Sep-20150</t>
  </si>
  <si>
    <t>9Schools10-Sep-20151</t>
  </si>
  <si>
    <t>9Institutional/Government10-Sep-20150</t>
  </si>
  <si>
    <t>9Institutional/Government10-Sep-20151</t>
  </si>
  <si>
    <t>9Other or Unknown Industry10-Sep-20150</t>
  </si>
  <si>
    <t>9Other or Unknown Industry10-Sep-20151</t>
  </si>
  <si>
    <t>10All Commercial10-Sep-20150</t>
  </si>
  <si>
    <t>10All Commercial10-Sep-20151</t>
  </si>
  <si>
    <t>10Climate Zone 110-Sep-20150</t>
  </si>
  <si>
    <t>10Climate Zone 110-Sep-20151</t>
  </si>
  <si>
    <t>10Agriculture, Mining, &amp; Construction10-Sep-20150</t>
  </si>
  <si>
    <t>10Agriculture, Mining, &amp; Construction10-Sep-20151</t>
  </si>
  <si>
    <t>10Manufacturing10-Sep-20150</t>
  </si>
  <si>
    <t>10Manufacturing10-Sep-20151</t>
  </si>
  <si>
    <t>10Wholesale, Transport, &amp; Other Utilities10-Sep-20150</t>
  </si>
  <si>
    <t>10Wholesale, Transport, &amp; Other Utilities10-Sep-20151</t>
  </si>
  <si>
    <t>10Retail Stores10-Sep-20150</t>
  </si>
  <si>
    <t>10Retail Stores10-Sep-20151</t>
  </si>
  <si>
    <t>10Schools10-Sep-20150</t>
  </si>
  <si>
    <t>10Schools10-Sep-20151</t>
  </si>
  <si>
    <t>10Institutional/Government10-Sep-20150</t>
  </si>
  <si>
    <t>10Institutional/Government10-Sep-20151</t>
  </si>
  <si>
    <t>10Other or Unknown Industry10-Sep-20150</t>
  </si>
  <si>
    <t>10Other or Unknown Industry10-Sep-20151</t>
  </si>
  <si>
    <t>11All Commercial10-Sep-20150</t>
  </si>
  <si>
    <t>11All Commercial10-Sep-20151</t>
  </si>
  <si>
    <t>11Climate Zone 110-Sep-20150</t>
  </si>
  <si>
    <t>11Climate Zone 110-Sep-20151</t>
  </si>
  <si>
    <t>11Agriculture, Mining, &amp; Construction10-Sep-20150</t>
  </si>
  <si>
    <t>11Agriculture, Mining, &amp; Construction10-Sep-20151</t>
  </si>
  <si>
    <t>11Manufacturing10-Sep-20150</t>
  </si>
  <si>
    <t>11Manufacturing10-Sep-20151</t>
  </si>
  <si>
    <t>11Wholesale, Transport, &amp; Other Utilities10-Sep-20150</t>
  </si>
  <si>
    <t>11Wholesale, Transport, &amp; Other Utilities10-Sep-20151</t>
  </si>
  <si>
    <t>11Retail Stores10-Sep-20150</t>
  </si>
  <si>
    <t>11Retail Stores10-Sep-20151</t>
  </si>
  <si>
    <t>11Schools10-Sep-20150</t>
  </si>
  <si>
    <t>11Schools10-Sep-20151</t>
  </si>
  <si>
    <t>11Institutional/Government10-Sep-20150</t>
  </si>
  <si>
    <t>11Institutional/Government10-Sep-20151</t>
  </si>
  <si>
    <t>11Other or Unknown Industry10-Sep-20150</t>
  </si>
  <si>
    <t>11Other or Unknown Industry10-Sep-20151</t>
  </si>
  <si>
    <t>12All Commercial10-Sep-20150</t>
  </si>
  <si>
    <t>12All Commercial10-Sep-20151</t>
  </si>
  <si>
    <t>12Climate Zone 110-Sep-20150</t>
  </si>
  <si>
    <t>12Climate Zone 110-Sep-20151</t>
  </si>
  <si>
    <t>12Agriculture, Mining, &amp; Construction10-Sep-20150</t>
  </si>
  <si>
    <t>12Agriculture, Mining, &amp; Construction10-Sep-20151</t>
  </si>
  <si>
    <t>12Manufacturing10-Sep-20150</t>
  </si>
  <si>
    <t>12Manufacturing10-Sep-20151</t>
  </si>
  <si>
    <t>12Wholesale, Transport, &amp; Other Utilities10-Sep-20150</t>
  </si>
  <si>
    <t>12Wholesale, Transport, &amp; Other Utilities10-Sep-20151</t>
  </si>
  <si>
    <t>12Retail Stores10-Sep-20150</t>
  </si>
  <si>
    <t>12Retail Stores10-Sep-20151</t>
  </si>
  <si>
    <t>12Schools10-Sep-20150</t>
  </si>
  <si>
    <t>12Schools10-Sep-20151</t>
  </si>
  <si>
    <t>12Institutional/Government10-Sep-20150</t>
  </si>
  <si>
    <t>12Institutional/Government10-Sep-20151</t>
  </si>
  <si>
    <t>12Other or Unknown Industry10-Sep-20150</t>
  </si>
  <si>
    <t>12Other or Unknown Industry10-Sep-20151</t>
  </si>
  <si>
    <t>13All Commercial10-Sep-20150</t>
  </si>
  <si>
    <t>13All Commercial10-Sep-20151</t>
  </si>
  <si>
    <t>13Climate Zone 110-Sep-20150</t>
  </si>
  <si>
    <t>13Climate Zone 110-Sep-20151</t>
  </si>
  <si>
    <t>13Agriculture, Mining, &amp; Construction10-Sep-20150</t>
  </si>
  <si>
    <t>13Agriculture, Mining, &amp; Construction10-Sep-20151</t>
  </si>
  <si>
    <t>13Manufacturing10-Sep-20150</t>
  </si>
  <si>
    <t>13Manufacturing10-Sep-20151</t>
  </si>
  <si>
    <t>13Wholesale, Transport, &amp; Other Utilities10-Sep-20150</t>
  </si>
  <si>
    <t>13Wholesale, Transport, &amp; Other Utilities10-Sep-20151</t>
  </si>
  <si>
    <t>13Retail Stores10-Sep-20150</t>
  </si>
  <si>
    <t>13Retail Stores10-Sep-20151</t>
  </si>
  <si>
    <t>13Schools10-Sep-20150</t>
  </si>
  <si>
    <t>13Schools10-Sep-20151</t>
  </si>
  <si>
    <t>13Institutional/Government10-Sep-20150</t>
  </si>
  <si>
    <t>13Institutional/Government10-Sep-20151</t>
  </si>
  <si>
    <t>13Other or Unknown Industry10-Sep-20150</t>
  </si>
  <si>
    <t>13Other or Unknown Industry10-Sep-20151</t>
  </si>
  <si>
    <t>14All Commercial10-Sep-20150</t>
  </si>
  <si>
    <t>14All Commercial10-Sep-20151</t>
  </si>
  <si>
    <t>14Climate Zone 110-Sep-20150</t>
  </si>
  <si>
    <t>14Climate Zone 110-Sep-20151</t>
  </si>
  <si>
    <t>14Agriculture, Mining, &amp; Construction10-Sep-20150</t>
  </si>
  <si>
    <t>14Agriculture, Mining, &amp; Construction10-Sep-20151</t>
  </si>
  <si>
    <t>14Manufacturing10-Sep-20150</t>
  </si>
  <si>
    <t>14Manufacturing10-Sep-20151</t>
  </si>
  <si>
    <t>14Wholesale, Transport, &amp; Other Utilities10-Sep-20150</t>
  </si>
  <si>
    <t>14Wholesale, Transport, &amp; Other Utilities10-Sep-20151</t>
  </si>
  <si>
    <t>14Retail Stores10-Sep-20150</t>
  </si>
  <si>
    <t>14Retail Stores10-Sep-20151</t>
  </si>
  <si>
    <t>14Schools10-Sep-20150</t>
  </si>
  <si>
    <t>14Schools10-Sep-20151</t>
  </si>
  <si>
    <t>14Institutional/Government10-Sep-20150</t>
  </si>
  <si>
    <t>14Institutional/Government10-Sep-20151</t>
  </si>
  <si>
    <t>14Other or Unknown Industry10-Sep-20150</t>
  </si>
  <si>
    <t>14Other or Unknown Industry10-Sep-20151</t>
  </si>
  <si>
    <t>15All Commercial10-Sep-20150</t>
  </si>
  <si>
    <t>15All Commercial10-Sep-20151</t>
  </si>
  <si>
    <t>15Climate Zone 110-Sep-20150</t>
  </si>
  <si>
    <t>15Climate Zone 110-Sep-20151</t>
  </si>
  <si>
    <t>15Agriculture, Mining, &amp; Construction10-Sep-20150</t>
  </si>
  <si>
    <t>15Agriculture, Mining, &amp; Construction10-Sep-20151</t>
  </si>
  <si>
    <t>15Manufacturing10-Sep-20150</t>
  </si>
  <si>
    <t>15Manufacturing10-Sep-20151</t>
  </si>
  <si>
    <t>15Wholesale, Transport, &amp; Other Utilities10-Sep-20150</t>
  </si>
  <si>
    <t>15Wholesale, Transport, &amp; Other Utilities10-Sep-20151</t>
  </si>
  <si>
    <t>15Retail Stores10-Sep-20150</t>
  </si>
  <si>
    <t>15Retail Stores10-Sep-20151</t>
  </si>
  <si>
    <t>15Schools10-Sep-20150</t>
  </si>
  <si>
    <t>15Schools10-Sep-20151</t>
  </si>
  <si>
    <t>15Institutional/Government10-Sep-20150</t>
  </si>
  <si>
    <t>15Institutional/Government10-Sep-20151</t>
  </si>
  <si>
    <t>15Other or Unknown Industry10-Sep-20150</t>
  </si>
  <si>
    <t>15Other or Unknown Industry10-Sep-20151</t>
  </si>
  <si>
    <t>16All Commercial10-Sep-20150</t>
  </si>
  <si>
    <t>16All Commercial10-Sep-20151</t>
  </si>
  <si>
    <t>16Climate Zone 110-Sep-20150</t>
  </si>
  <si>
    <t>16Climate Zone 110-Sep-20151</t>
  </si>
  <si>
    <t>16Agriculture, Mining, &amp; Construction10-Sep-20150</t>
  </si>
  <si>
    <t>16Agriculture, Mining, &amp; Construction10-Sep-20151</t>
  </si>
  <si>
    <t>16Manufacturing10-Sep-20150</t>
  </si>
  <si>
    <t>16Manufacturing10-Sep-20151</t>
  </si>
  <si>
    <t>16Wholesale, Transport, &amp; Other Utilities10-Sep-20150</t>
  </si>
  <si>
    <t>16Wholesale, Transport, &amp; Other Utilities10-Sep-20151</t>
  </si>
  <si>
    <t>16Retail Stores10-Sep-20150</t>
  </si>
  <si>
    <t>16Retail Stores10-Sep-20151</t>
  </si>
  <si>
    <t>16Schools10-Sep-20150</t>
  </si>
  <si>
    <t>16Schools10-Sep-20151</t>
  </si>
  <si>
    <t>16Institutional/Government10-Sep-20150</t>
  </si>
  <si>
    <t>16Institutional/Government10-Sep-20151</t>
  </si>
  <si>
    <t>16Other or Unknown Industry10-Sep-20150</t>
  </si>
  <si>
    <t>16Other or Unknown Industry10-Sep-20151</t>
  </si>
  <si>
    <t>17All Commercial10-Sep-20150</t>
  </si>
  <si>
    <t>17All Commercial10-Sep-20151</t>
  </si>
  <si>
    <t>17Climate Zone 110-Sep-20150</t>
  </si>
  <si>
    <t>17Climate Zone 110-Sep-20151</t>
  </si>
  <si>
    <t>17Agriculture, Mining, &amp; Construction10-Sep-20150</t>
  </si>
  <si>
    <t>17Agriculture, Mining, &amp; Construction10-Sep-20151</t>
  </si>
  <si>
    <t>17Manufacturing10-Sep-20150</t>
  </si>
  <si>
    <t>17Manufacturing10-Sep-20151</t>
  </si>
  <si>
    <t>17Wholesale, Transport, &amp; Other Utilities10-Sep-20150</t>
  </si>
  <si>
    <t>17Wholesale, Transport, &amp; Other Utilities10-Sep-20151</t>
  </si>
  <si>
    <t>17Retail Stores10-Sep-20150</t>
  </si>
  <si>
    <t>17Retail Stores10-Sep-20151</t>
  </si>
  <si>
    <t>17Schools10-Sep-20150</t>
  </si>
  <si>
    <t>17Schools10-Sep-20151</t>
  </si>
  <si>
    <t>17Institutional/Government10-Sep-20150</t>
  </si>
  <si>
    <t>17Institutional/Government10-Sep-20151</t>
  </si>
  <si>
    <t>17Other or Unknown Industry10-Sep-20150</t>
  </si>
  <si>
    <t>17Other or Unknown Industry10-Sep-20151</t>
  </si>
  <si>
    <t>18All Commercial10-Sep-20150</t>
  </si>
  <si>
    <t>18All Commercial10-Sep-20151</t>
  </si>
  <si>
    <t>18Climate Zone 110-Sep-20150</t>
  </si>
  <si>
    <t>18Climate Zone 110-Sep-20151</t>
  </si>
  <si>
    <t>18Agriculture, Mining, &amp; Construction10-Sep-20150</t>
  </si>
  <si>
    <t>18Agriculture, Mining, &amp; Construction10-Sep-20151</t>
  </si>
  <si>
    <t>18Manufacturing10-Sep-20150</t>
  </si>
  <si>
    <t>18Manufacturing10-Sep-20151</t>
  </si>
  <si>
    <t>18Wholesale, Transport, &amp; Other Utilities10-Sep-20150</t>
  </si>
  <si>
    <t>18Wholesale, Transport, &amp; Other Utilities10-Sep-20151</t>
  </si>
  <si>
    <t>18Retail Stores10-Sep-20150</t>
  </si>
  <si>
    <t>18Retail Stores10-Sep-20151</t>
  </si>
  <si>
    <t>18Schools10-Sep-20150</t>
  </si>
  <si>
    <t>18Schools10-Sep-20151</t>
  </si>
  <si>
    <t>18Institutional/Government10-Sep-20150</t>
  </si>
  <si>
    <t>18Institutional/Government10-Sep-20151</t>
  </si>
  <si>
    <t>18Other or Unknown Industry10-Sep-20150</t>
  </si>
  <si>
    <t>18Other or Unknown Industry10-Sep-20151</t>
  </si>
  <si>
    <t>19All Commercial10-Sep-20150</t>
  </si>
  <si>
    <t>19All Commercial10-Sep-20151</t>
  </si>
  <si>
    <t>19Climate Zone 110-Sep-20150</t>
  </si>
  <si>
    <t>19Climate Zone 110-Sep-20151</t>
  </si>
  <si>
    <t>19Agriculture, Mining, &amp; Construction10-Sep-20150</t>
  </si>
  <si>
    <t>19Agriculture, Mining, &amp; Construction10-Sep-20151</t>
  </si>
  <si>
    <t>19Manufacturing10-Sep-20150</t>
  </si>
  <si>
    <t>19Manufacturing10-Sep-20151</t>
  </si>
  <si>
    <t>19Wholesale, Transport, &amp; Other Utilities10-Sep-20150</t>
  </si>
  <si>
    <t>19Wholesale, Transport, &amp; Other Utilities10-Sep-20151</t>
  </si>
  <si>
    <t>19Retail Stores10-Sep-20150</t>
  </si>
  <si>
    <t>19Retail Stores10-Sep-20151</t>
  </si>
  <si>
    <t>19Schools10-Sep-20150</t>
  </si>
  <si>
    <t>19Schools10-Sep-20151</t>
  </si>
  <si>
    <t>19Institutional/Government10-Sep-20150</t>
  </si>
  <si>
    <t>19Institutional/Government10-Sep-20151</t>
  </si>
  <si>
    <t>19Other or Unknown Industry10-Sep-20150</t>
  </si>
  <si>
    <t>19Other or Unknown Industry10-Sep-20151</t>
  </si>
  <si>
    <t>20All Commercial10-Sep-20150</t>
  </si>
  <si>
    <t>20All Commercial10-Sep-20151</t>
  </si>
  <si>
    <t>20Climate Zone 110-Sep-20150</t>
  </si>
  <si>
    <t>20Climate Zone 110-Sep-20151</t>
  </si>
  <si>
    <t>20Agriculture, Mining, &amp; Construction10-Sep-20150</t>
  </si>
  <si>
    <t>20Agriculture, Mining, &amp; Construction10-Sep-20151</t>
  </si>
  <si>
    <t>20Manufacturing10-Sep-20150</t>
  </si>
  <si>
    <t>20Manufacturing10-Sep-20151</t>
  </si>
  <si>
    <t>20Wholesale, Transport, &amp; Other Utilities10-Sep-20150</t>
  </si>
  <si>
    <t>20Wholesale, Transport, &amp; Other Utilities10-Sep-20151</t>
  </si>
  <si>
    <t>20Retail Stores10-Sep-20150</t>
  </si>
  <si>
    <t>20Retail Stores10-Sep-20151</t>
  </si>
  <si>
    <t>20Schools10-Sep-20150</t>
  </si>
  <si>
    <t>20Schools10-Sep-20151</t>
  </si>
  <si>
    <t>20Institutional/Government10-Sep-20150</t>
  </si>
  <si>
    <t>20Institutional/Government10-Sep-20151</t>
  </si>
  <si>
    <t>20Other or Unknown Industry10-Sep-20150</t>
  </si>
  <si>
    <t>20Other or Unknown Industry10-Sep-20151</t>
  </si>
  <si>
    <t>21All Commercial10-Sep-20150</t>
  </si>
  <si>
    <t>21All Commercial10-Sep-20151</t>
  </si>
  <si>
    <t>21Climate Zone 110-Sep-20150</t>
  </si>
  <si>
    <t>21Climate Zone 110-Sep-20151</t>
  </si>
  <si>
    <t>21Agriculture, Mining, &amp; Construction10-Sep-20150</t>
  </si>
  <si>
    <t>21Agriculture, Mining, &amp; Construction10-Sep-20151</t>
  </si>
  <si>
    <t>21Manufacturing10-Sep-20150</t>
  </si>
  <si>
    <t>21Manufacturing10-Sep-20151</t>
  </si>
  <si>
    <t>21Wholesale, Transport, &amp; Other Utilities10-Sep-20150</t>
  </si>
  <si>
    <t>21Wholesale, Transport, &amp; Other Utilities10-Sep-20151</t>
  </si>
  <si>
    <t>21Retail Stores10-Sep-20150</t>
  </si>
  <si>
    <t>21Retail Stores10-Sep-20151</t>
  </si>
  <si>
    <t>21Schools10-Sep-20150</t>
  </si>
  <si>
    <t>21Schools10-Sep-20151</t>
  </si>
  <si>
    <t>21Institutional/Government10-Sep-20150</t>
  </si>
  <si>
    <t>21Institutional/Government10-Sep-20151</t>
  </si>
  <si>
    <t>21Other or Unknown Industry10-Sep-20150</t>
  </si>
  <si>
    <t>21Other or Unknown Industry10-Sep-20151</t>
  </si>
  <si>
    <t>22All Commercial10-Sep-20150</t>
  </si>
  <si>
    <t>22All Commercial10-Sep-20151</t>
  </si>
  <si>
    <t>22Climate Zone 110-Sep-20150</t>
  </si>
  <si>
    <t>22Climate Zone 110-Sep-20151</t>
  </si>
  <si>
    <t>22Agriculture, Mining, &amp; Construction10-Sep-20150</t>
  </si>
  <si>
    <t>22Agriculture, Mining, &amp; Construction10-Sep-20151</t>
  </si>
  <si>
    <t>22Manufacturing10-Sep-20150</t>
  </si>
  <si>
    <t>22Manufacturing10-Sep-20151</t>
  </si>
  <si>
    <t>22Wholesale, Transport, &amp; Other Utilities10-Sep-20150</t>
  </si>
  <si>
    <t>22Wholesale, Transport, &amp; Other Utilities10-Sep-20151</t>
  </si>
  <si>
    <t>22Retail Stores10-Sep-20150</t>
  </si>
  <si>
    <t>22Retail Stores10-Sep-20151</t>
  </si>
  <si>
    <t>22Schools10-Sep-20150</t>
  </si>
  <si>
    <t>22Schools10-Sep-20151</t>
  </si>
  <si>
    <t>22Institutional/Government10-Sep-20150</t>
  </si>
  <si>
    <t>22Institutional/Government10-Sep-20151</t>
  </si>
  <si>
    <t>22Other or Unknown Industry10-Sep-20150</t>
  </si>
  <si>
    <t>22Other or Unknown Industry10-Sep-20151</t>
  </si>
  <si>
    <t>23All Commercial10-Sep-20150</t>
  </si>
  <si>
    <t>23All Commercial10-Sep-20151</t>
  </si>
  <si>
    <t>23Climate Zone 110-Sep-20150</t>
  </si>
  <si>
    <t>23Climate Zone 110-Sep-20151</t>
  </si>
  <si>
    <t>23Agriculture, Mining, &amp; Construction10-Sep-20150</t>
  </si>
  <si>
    <t>23Agriculture, Mining, &amp; Construction10-Sep-20151</t>
  </si>
  <si>
    <t>23Manufacturing10-Sep-20150</t>
  </si>
  <si>
    <t>23Manufacturing10-Sep-20151</t>
  </si>
  <si>
    <t>23Wholesale, Transport, &amp; Other Utilities10-Sep-20150</t>
  </si>
  <si>
    <t>23Wholesale, Transport, &amp; Other Utilities10-Sep-20151</t>
  </si>
  <si>
    <t>23Retail Stores10-Sep-20150</t>
  </si>
  <si>
    <t>23Retail Stores10-Sep-20151</t>
  </si>
  <si>
    <t>23Schools10-Sep-20150</t>
  </si>
  <si>
    <t>23Schools10-Sep-20151</t>
  </si>
  <si>
    <t>23Institutional/Government10-Sep-20150</t>
  </si>
  <si>
    <t>23Institutional/Government10-Sep-20151</t>
  </si>
  <si>
    <t>23Other or Unknown Industry10-Sep-20150</t>
  </si>
  <si>
    <t>23Other or Unknown Industry10-Sep-20151</t>
  </si>
  <si>
    <t>24All Commercial10-Sep-20150</t>
  </si>
  <si>
    <t>24All Commercial10-Sep-20151</t>
  </si>
  <si>
    <t>24Climate Zone 110-Sep-20150</t>
  </si>
  <si>
    <t>24Climate Zone 110-Sep-20151</t>
  </si>
  <si>
    <t>24Agriculture, Mining, &amp; Construction10-Sep-20150</t>
  </si>
  <si>
    <t>24Agriculture, Mining, &amp; Construction10-Sep-20151</t>
  </si>
  <si>
    <t>24Manufacturing10-Sep-20150</t>
  </si>
  <si>
    <t>24Manufacturing10-Sep-20151</t>
  </si>
  <si>
    <t>24Wholesale, Transport, &amp; Other Utilities10-Sep-20150</t>
  </si>
  <si>
    <t>24Wholesale, Transport, &amp; Other Utilities10-Sep-20151</t>
  </si>
  <si>
    <t>24Retail Stores10-Sep-20150</t>
  </si>
  <si>
    <t>24Retail Stores10-Sep-20151</t>
  </si>
  <si>
    <t>24Schools10-Sep-20150</t>
  </si>
  <si>
    <t>24Schools10-Sep-20151</t>
  </si>
  <si>
    <t>24Institutional/Government10-Sep-20150</t>
  </si>
  <si>
    <t>24Institutional/Government10-Sep-20151</t>
  </si>
  <si>
    <t>24Other or Unknown Industry10-Sep-20150</t>
  </si>
  <si>
    <t>24Other or Unknown Industry10-Sep-20151</t>
  </si>
  <si>
    <t>1All Commercial11-Sep-20150</t>
  </si>
  <si>
    <t>1All Commercial11-Sep-20151</t>
  </si>
  <si>
    <t>1Climate Zone 111-Sep-20150</t>
  </si>
  <si>
    <t>1Climate Zone 111-Sep-20151</t>
  </si>
  <si>
    <t>1Agriculture, Mining, &amp; Construction11-Sep-20150</t>
  </si>
  <si>
    <t>1Agriculture, Mining, &amp; Construction11-Sep-20151</t>
  </si>
  <si>
    <t>1Manufacturing11-Sep-20150</t>
  </si>
  <si>
    <t>1Manufacturing11-Sep-20151</t>
  </si>
  <si>
    <t>1Wholesale, Transport, &amp; Other Utilities11-Sep-20150</t>
  </si>
  <si>
    <t>1Wholesale, Transport, &amp; Other Utilities11-Sep-20151</t>
  </si>
  <si>
    <t>1Retail Stores11-Sep-20150</t>
  </si>
  <si>
    <t>1Retail Stores11-Sep-20151</t>
  </si>
  <si>
    <t>1Schools11-Sep-20150</t>
  </si>
  <si>
    <t>1Schools11-Sep-20151</t>
  </si>
  <si>
    <t>1Institutional/Government11-Sep-20150</t>
  </si>
  <si>
    <t>1Institutional/Government11-Sep-20151</t>
  </si>
  <si>
    <t>1Other or Unknown Industry11-Sep-20150</t>
  </si>
  <si>
    <t>1Other or Unknown Industry11-Sep-20151</t>
  </si>
  <si>
    <t>2All Commercial11-Sep-20150</t>
  </si>
  <si>
    <t>2All Commercial11-Sep-20151</t>
  </si>
  <si>
    <t>2Climate Zone 111-Sep-20150</t>
  </si>
  <si>
    <t>2Climate Zone 111-Sep-20151</t>
  </si>
  <si>
    <t>2Agriculture, Mining, &amp; Construction11-Sep-20150</t>
  </si>
  <si>
    <t>2Agriculture, Mining, &amp; Construction11-Sep-20151</t>
  </si>
  <si>
    <t>2Manufacturing11-Sep-20150</t>
  </si>
  <si>
    <t>2Manufacturing11-Sep-20151</t>
  </si>
  <si>
    <t>2Wholesale, Transport, &amp; Other Utilities11-Sep-20150</t>
  </si>
  <si>
    <t>2Wholesale, Transport, &amp; Other Utilities11-Sep-20151</t>
  </si>
  <si>
    <t>2Retail Stores11-Sep-20150</t>
  </si>
  <si>
    <t>2Retail Stores11-Sep-20151</t>
  </si>
  <si>
    <t>2Schools11-Sep-20150</t>
  </si>
  <si>
    <t>2Schools11-Sep-20151</t>
  </si>
  <si>
    <t>2Institutional/Government11-Sep-20150</t>
  </si>
  <si>
    <t>2Institutional/Government11-Sep-20151</t>
  </si>
  <si>
    <t>2Other or Unknown Industry11-Sep-20150</t>
  </si>
  <si>
    <t>2Other or Unknown Industry11-Sep-20151</t>
  </si>
  <si>
    <t>3All Commercial11-Sep-20150</t>
  </si>
  <si>
    <t>3All Commercial11-Sep-20151</t>
  </si>
  <si>
    <t>3Climate Zone 111-Sep-20150</t>
  </si>
  <si>
    <t>3Climate Zone 111-Sep-20151</t>
  </si>
  <si>
    <t>3Agriculture, Mining, &amp; Construction11-Sep-20150</t>
  </si>
  <si>
    <t>3Agriculture, Mining, &amp; Construction11-Sep-20151</t>
  </si>
  <si>
    <t>3Manufacturing11-Sep-20150</t>
  </si>
  <si>
    <t>3Manufacturing11-Sep-20151</t>
  </si>
  <si>
    <t>3Wholesale, Transport, &amp; Other Utilities11-Sep-20150</t>
  </si>
  <si>
    <t>3Wholesale, Transport, &amp; Other Utilities11-Sep-20151</t>
  </si>
  <si>
    <t>3Retail Stores11-Sep-20150</t>
  </si>
  <si>
    <t>3Retail Stores11-Sep-20151</t>
  </si>
  <si>
    <t>3Schools11-Sep-20150</t>
  </si>
  <si>
    <t>3Schools11-Sep-20151</t>
  </si>
  <si>
    <t>3Institutional/Government11-Sep-20150</t>
  </si>
  <si>
    <t>3Institutional/Government11-Sep-20151</t>
  </si>
  <si>
    <t>3Other or Unknown Industry11-Sep-20150</t>
  </si>
  <si>
    <t>3Other or Unknown Industry11-Sep-20151</t>
  </si>
  <si>
    <t>4All Commercial11-Sep-20150</t>
  </si>
  <si>
    <t>4All Commercial11-Sep-20151</t>
  </si>
  <si>
    <t>4Climate Zone 111-Sep-20150</t>
  </si>
  <si>
    <t>4Climate Zone 111-Sep-20151</t>
  </si>
  <si>
    <t>4Agriculture, Mining, &amp; Construction11-Sep-20150</t>
  </si>
  <si>
    <t>4Agriculture, Mining, &amp; Construction11-Sep-20151</t>
  </si>
  <si>
    <t>4Manufacturing11-Sep-20150</t>
  </si>
  <si>
    <t>4Manufacturing11-Sep-20151</t>
  </si>
  <si>
    <t>4Wholesale, Transport, &amp; Other Utilities11-Sep-20150</t>
  </si>
  <si>
    <t>4Wholesale, Transport, &amp; Other Utilities11-Sep-20151</t>
  </si>
  <si>
    <t>4Retail Stores11-Sep-20150</t>
  </si>
  <si>
    <t>4Retail Stores11-Sep-20151</t>
  </si>
  <si>
    <t>4Schools11-Sep-20150</t>
  </si>
  <si>
    <t>4Schools11-Sep-20151</t>
  </si>
  <si>
    <t>4Institutional/Government11-Sep-20150</t>
  </si>
  <si>
    <t>4Institutional/Government11-Sep-20151</t>
  </si>
  <si>
    <t>4Other or Unknown Industry11-Sep-20150</t>
  </si>
  <si>
    <t>4Other or Unknown Industry11-Sep-20151</t>
  </si>
  <si>
    <t>5All Commercial11-Sep-20150</t>
  </si>
  <si>
    <t>5All Commercial11-Sep-20151</t>
  </si>
  <si>
    <t>5Climate Zone 111-Sep-20150</t>
  </si>
  <si>
    <t>5Climate Zone 111-Sep-20151</t>
  </si>
  <si>
    <t>5Agriculture, Mining, &amp; Construction11-Sep-20150</t>
  </si>
  <si>
    <t>5Agriculture, Mining, &amp; Construction11-Sep-20151</t>
  </si>
  <si>
    <t>5Manufacturing11-Sep-20150</t>
  </si>
  <si>
    <t>5Manufacturing11-Sep-20151</t>
  </si>
  <si>
    <t>5Wholesale, Transport, &amp; Other Utilities11-Sep-20150</t>
  </si>
  <si>
    <t>5Wholesale, Transport, &amp; Other Utilities11-Sep-20151</t>
  </si>
  <si>
    <t>5Retail Stores11-Sep-20150</t>
  </si>
  <si>
    <t>5Retail Stores11-Sep-20151</t>
  </si>
  <si>
    <t>5Schools11-Sep-20150</t>
  </si>
  <si>
    <t>5Schools11-Sep-20151</t>
  </si>
  <si>
    <t>5Institutional/Government11-Sep-20150</t>
  </si>
  <si>
    <t>5Institutional/Government11-Sep-20151</t>
  </si>
  <si>
    <t>5Other or Unknown Industry11-Sep-20150</t>
  </si>
  <si>
    <t>5Other or Unknown Industry11-Sep-20151</t>
  </si>
  <si>
    <t>6All Commercial11-Sep-20150</t>
  </si>
  <si>
    <t>6All Commercial11-Sep-20151</t>
  </si>
  <si>
    <t>6Climate Zone 111-Sep-20150</t>
  </si>
  <si>
    <t>6Climate Zone 111-Sep-20151</t>
  </si>
  <si>
    <t>6Agriculture, Mining, &amp; Construction11-Sep-20150</t>
  </si>
  <si>
    <t>6Agriculture, Mining, &amp; Construction11-Sep-20151</t>
  </si>
  <si>
    <t>6Manufacturing11-Sep-20150</t>
  </si>
  <si>
    <t>6Manufacturing11-Sep-20151</t>
  </si>
  <si>
    <t>6Wholesale, Transport, &amp; Other Utilities11-Sep-20150</t>
  </si>
  <si>
    <t>6Wholesale, Transport, &amp; Other Utilities11-Sep-20151</t>
  </si>
  <si>
    <t>6Retail Stores11-Sep-20150</t>
  </si>
  <si>
    <t>6Retail Stores11-Sep-20151</t>
  </si>
  <si>
    <t>6Schools11-Sep-20150</t>
  </si>
  <si>
    <t>6Schools11-Sep-20151</t>
  </si>
  <si>
    <t>6Institutional/Government11-Sep-20150</t>
  </si>
  <si>
    <t>6Institutional/Government11-Sep-20151</t>
  </si>
  <si>
    <t>6Other or Unknown Industry11-Sep-20150</t>
  </si>
  <si>
    <t>6Other or Unknown Industry11-Sep-20151</t>
  </si>
  <si>
    <t>7All Commercial11-Sep-20150</t>
  </si>
  <si>
    <t>7All Commercial11-Sep-20151</t>
  </si>
  <si>
    <t>7Climate Zone 111-Sep-20150</t>
  </si>
  <si>
    <t>7Climate Zone 111-Sep-20151</t>
  </si>
  <si>
    <t>7Agriculture, Mining, &amp; Construction11-Sep-20150</t>
  </si>
  <si>
    <t>7Agriculture, Mining, &amp; Construction11-Sep-20151</t>
  </si>
  <si>
    <t>7Manufacturing11-Sep-20150</t>
  </si>
  <si>
    <t>7Manufacturing11-Sep-20151</t>
  </si>
  <si>
    <t>7Wholesale, Transport, &amp; Other Utilities11-Sep-20150</t>
  </si>
  <si>
    <t>7Wholesale, Transport, &amp; Other Utilities11-Sep-20151</t>
  </si>
  <si>
    <t>7Retail Stores11-Sep-20150</t>
  </si>
  <si>
    <t>7Retail Stores11-Sep-20151</t>
  </si>
  <si>
    <t>7Schools11-Sep-20150</t>
  </si>
  <si>
    <t>7Schools11-Sep-20151</t>
  </si>
  <si>
    <t>7Institutional/Government11-Sep-20150</t>
  </si>
  <si>
    <t>7Institutional/Government11-Sep-20151</t>
  </si>
  <si>
    <t>7Other or Unknown Industry11-Sep-20150</t>
  </si>
  <si>
    <t>7Other or Unknown Industry11-Sep-20151</t>
  </si>
  <si>
    <t>8All Commercial11-Sep-20150</t>
  </si>
  <si>
    <t>8All Commercial11-Sep-20151</t>
  </si>
  <si>
    <t>8Climate Zone 111-Sep-20150</t>
  </si>
  <si>
    <t>8Climate Zone 111-Sep-20151</t>
  </si>
  <si>
    <t>8Agriculture, Mining, &amp; Construction11-Sep-20150</t>
  </si>
  <si>
    <t>8Agriculture, Mining, &amp; Construction11-Sep-20151</t>
  </si>
  <si>
    <t>8Manufacturing11-Sep-20150</t>
  </si>
  <si>
    <t>8Manufacturing11-Sep-20151</t>
  </si>
  <si>
    <t>8Wholesale, Transport, &amp; Other Utilities11-Sep-20150</t>
  </si>
  <si>
    <t>8Wholesale, Transport, &amp; Other Utilities11-Sep-20151</t>
  </si>
  <si>
    <t>8Retail Stores11-Sep-20150</t>
  </si>
  <si>
    <t>8Retail Stores11-Sep-20151</t>
  </si>
  <si>
    <t>8Schools11-Sep-20150</t>
  </si>
  <si>
    <t>8Schools11-Sep-20151</t>
  </si>
  <si>
    <t>8Institutional/Government11-Sep-20150</t>
  </si>
  <si>
    <t>8Institutional/Government11-Sep-20151</t>
  </si>
  <si>
    <t>8Other or Unknown Industry11-Sep-20150</t>
  </si>
  <si>
    <t>8Other or Unknown Industry11-Sep-20151</t>
  </si>
  <si>
    <t>9All Commercial11-Sep-20150</t>
  </si>
  <si>
    <t>9All Commercial11-Sep-20151</t>
  </si>
  <si>
    <t>9Climate Zone 111-Sep-20150</t>
  </si>
  <si>
    <t>9Climate Zone 111-Sep-20151</t>
  </si>
  <si>
    <t>9Agriculture, Mining, &amp; Construction11-Sep-20150</t>
  </si>
  <si>
    <t>9Agriculture, Mining, &amp; Construction11-Sep-20151</t>
  </si>
  <si>
    <t>9Manufacturing11-Sep-20150</t>
  </si>
  <si>
    <t>9Manufacturing11-Sep-20151</t>
  </si>
  <si>
    <t>9Wholesale, Transport, &amp; Other Utilities11-Sep-20150</t>
  </si>
  <si>
    <t>9Wholesale, Transport, &amp; Other Utilities11-Sep-20151</t>
  </si>
  <si>
    <t>9Retail Stores11-Sep-20150</t>
  </si>
  <si>
    <t>9Retail Stores11-Sep-20151</t>
  </si>
  <si>
    <t>9Schools11-Sep-20150</t>
  </si>
  <si>
    <t>9Schools11-Sep-20151</t>
  </si>
  <si>
    <t>9Institutional/Government11-Sep-20150</t>
  </si>
  <si>
    <t>9Institutional/Government11-Sep-20151</t>
  </si>
  <si>
    <t>9Other or Unknown Industry11-Sep-20150</t>
  </si>
  <si>
    <t>9Other or Unknown Industry11-Sep-20151</t>
  </si>
  <si>
    <t>10All Commercial11-Sep-20150</t>
  </si>
  <si>
    <t>10All Commercial11-Sep-20151</t>
  </si>
  <si>
    <t>10Climate Zone 111-Sep-20150</t>
  </si>
  <si>
    <t>10Climate Zone 111-Sep-20151</t>
  </si>
  <si>
    <t>10Agriculture, Mining, &amp; Construction11-Sep-20150</t>
  </si>
  <si>
    <t>10Agriculture, Mining, &amp; Construction11-Sep-20151</t>
  </si>
  <si>
    <t>10Manufacturing11-Sep-20150</t>
  </si>
  <si>
    <t>10Manufacturing11-Sep-20151</t>
  </si>
  <si>
    <t>10Wholesale, Transport, &amp; Other Utilities11-Sep-20150</t>
  </si>
  <si>
    <t>10Wholesale, Transport, &amp; Other Utilities11-Sep-20151</t>
  </si>
  <si>
    <t>10Retail Stores11-Sep-20150</t>
  </si>
  <si>
    <t>10Retail Stores11-Sep-20151</t>
  </si>
  <si>
    <t>10Schools11-Sep-20150</t>
  </si>
  <si>
    <t>10Schools11-Sep-20151</t>
  </si>
  <si>
    <t>10Institutional/Government11-Sep-20150</t>
  </si>
  <si>
    <t>10Institutional/Government11-Sep-20151</t>
  </si>
  <si>
    <t>10Other or Unknown Industry11-Sep-20150</t>
  </si>
  <si>
    <t>10Other or Unknown Industry11-Sep-20151</t>
  </si>
  <si>
    <t>11All Commercial11-Sep-20150</t>
  </si>
  <si>
    <t>11All Commercial11-Sep-20151</t>
  </si>
  <si>
    <t>11Climate Zone 111-Sep-20150</t>
  </si>
  <si>
    <t>11Climate Zone 111-Sep-20151</t>
  </si>
  <si>
    <t>11Agriculture, Mining, &amp; Construction11-Sep-20150</t>
  </si>
  <si>
    <t>11Agriculture, Mining, &amp; Construction11-Sep-20151</t>
  </si>
  <si>
    <t>11Manufacturing11-Sep-20150</t>
  </si>
  <si>
    <t>11Manufacturing11-Sep-20151</t>
  </si>
  <si>
    <t>11Wholesale, Transport, &amp; Other Utilities11-Sep-20150</t>
  </si>
  <si>
    <t>11Wholesale, Transport, &amp; Other Utilities11-Sep-20151</t>
  </si>
  <si>
    <t>11Retail Stores11-Sep-20150</t>
  </si>
  <si>
    <t>11Retail Stores11-Sep-20151</t>
  </si>
  <si>
    <t>11Schools11-Sep-20150</t>
  </si>
  <si>
    <t>11Schools11-Sep-20151</t>
  </si>
  <si>
    <t>11Institutional/Government11-Sep-20150</t>
  </si>
  <si>
    <t>11Institutional/Government11-Sep-20151</t>
  </si>
  <si>
    <t>11Other or Unknown Industry11-Sep-20150</t>
  </si>
  <si>
    <t>11Other or Unknown Industry11-Sep-20151</t>
  </si>
  <si>
    <t>12All Commercial11-Sep-20150</t>
  </si>
  <si>
    <t>12All Commercial11-Sep-20151</t>
  </si>
  <si>
    <t>12Climate Zone 111-Sep-20150</t>
  </si>
  <si>
    <t>12Climate Zone 111-Sep-20151</t>
  </si>
  <si>
    <t>12Agriculture, Mining, &amp; Construction11-Sep-20150</t>
  </si>
  <si>
    <t>12Agriculture, Mining, &amp; Construction11-Sep-20151</t>
  </si>
  <si>
    <t>12Manufacturing11-Sep-20150</t>
  </si>
  <si>
    <t>12Manufacturing11-Sep-20151</t>
  </si>
  <si>
    <t>12Wholesale, Transport, &amp; Other Utilities11-Sep-20150</t>
  </si>
  <si>
    <t>12Wholesale, Transport, &amp; Other Utilities11-Sep-20151</t>
  </si>
  <si>
    <t>12Retail Stores11-Sep-20150</t>
  </si>
  <si>
    <t>12Retail Stores11-Sep-20151</t>
  </si>
  <si>
    <t>12Schools11-Sep-20150</t>
  </si>
  <si>
    <t>12Schools11-Sep-20151</t>
  </si>
  <si>
    <t>12Institutional/Government11-Sep-20150</t>
  </si>
  <si>
    <t>12Institutional/Government11-Sep-20151</t>
  </si>
  <si>
    <t>12Other or Unknown Industry11-Sep-20150</t>
  </si>
  <si>
    <t>12Other or Unknown Industry11-Sep-20151</t>
  </si>
  <si>
    <t>13All Commercial11-Sep-20150</t>
  </si>
  <si>
    <t>13All Commercial11-Sep-20151</t>
  </si>
  <si>
    <t>13Climate Zone 111-Sep-20150</t>
  </si>
  <si>
    <t>13Climate Zone 111-Sep-20151</t>
  </si>
  <si>
    <t>13Agriculture, Mining, &amp; Construction11-Sep-20150</t>
  </si>
  <si>
    <t>13Agriculture, Mining, &amp; Construction11-Sep-20151</t>
  </si>
  <si>
    <t>13Manufacturing11-Sep-20150</t>
  </si>
  <si>
    <t>13Manufacturing11-Sep-20151</t>
  </si>
  <si>
    <t>13Wholesale, Transport, &amp; Other Utilities11-Sep-20150</t>
  </si>
  <si>
    <t>13Wholesale, Transport, &amp; Other Utilities11-Sep-20151</t>
  </si>
  <si>
    <t>13Retail Stores11-Sep-20150</t>
  </si>
  <si>
    <t>13Retail Stores11-Sep-20151</t>
  </si>
  <si>
    <t>13Schools11-Sep-20150</t>
  </si>
  <si>
    <t>13Schools11-Sep-20151</t>
  </si>
  <si>
    <t>13Institutional/Government11-Sep-20150</t>
  </si>
  <si>
    <t>13Institutional/Government11-Sep-20151</t>
  </si>
  <si>
    <t>13Other or Unknown Industry11-Sep-20150</t>
  </si>
  <si>
    <t>13Other or Unknown Industry11-Sep-20151</t>
  </si>
  <si>
    <t>14All Commercial11-Sep-20150</t>
  </si>
  <si>
    <t>14All Commercial11-Sep-20151</t>
  </si>
  <si>
    <t>14Climate Zone 111-Sep-20150</t>
  </si>
  <si>
    <t>14Climate Zone 111-Sep-20151</t>
  </si>
  <si>
    <t>14Agriculture, Mining, &amp; Construction11-Sep-20150</t>
  </si>
  <si>
    <t>14Agriculture, Mining, &amp; Construction11-Sep-20151</t>
  </si>
  <si>
    <t>14Manufacturing11-Sep-20150</t>
  </si>
  <si>
    <t>14Manufacturing11-Sep-20151</t>
  </si>
  <si>
    <t>14Wholesale, Transport, &amp; Other Utilities11-Sep-20150</t>
  </si>
  <si>
    <t>14Wholesale, Transport, &amp; Other Utilities11-Sep-20151</t>
  </si>
  <si>
    <t>14Retail Stores11-Sep-20150</t>
  </si>
  <si>
    <t>14Retail Stores11-Sep-20151</t>
  </si>
  <si>
    <t>14Schools11-Sep-20150</t>
  </si>
  <si>
    <t>14Schools11-Sep-20151</t>
  </si>
  <si>
    <t>14Institutional/Government11-Sep-20150</t>
  </si>
  <si>
    <t>14Institutional/Government11-Sep-20151</t>
  </si>
  <si>
    <t>14Other or Unknown Industry11-Sep-20150</t>
  </si>
  <si>
    <t>14Other or Unknown Industry11-Sep-20151</t>
  </si>
  <si>
    <t>15All Commercial11-Sep-20150</t>
  </si>
  <si>
    <t>15All Commercial11-Sep-20151</t>
  </si>
  <si>
    <t>15Climate Zone 111-Sep-20150</t>
  </si>
  <si>
    <t>15Climate Zone 111-Sep-20151</t>
  </si>
  <si>
    <t>15Agriculture, Mining, &amp; Construction11-Sep-20150</t>
  </si>
  <si>
    <t>15Agriculture, Mining, &amp; Construction11-Sep-20151</t>
  </si>
  <si>
    <t>15Manufacturing11-Sep-20150</t>
  </si>
  <si>
    <t>15Manufacturing11-Sep-20151</t>
  </si>
  <si>
    <t>15Wholesale, Transport, &amp; Other Utilities11-Sep-20150</t>
  </si>
  <si>
    <t>15Wholesale, Transport, &amp; Other Utilities11-Sep-20151</t>
  </si>
  <si>
    <t>15Retail Stores11-Sep-20150</t>
  </si>
  <si>
    <t>15Retail Stores11-Sep-20151</t>
  </si>
  <si>
    <t>15Schools11-Sep-20150</t>
  </si>
  <si>
    <t>15Schools11-Sep-20151</t>
  </si>
  <si>
    <t>15Institutional/Government11-Sep-20150</t>
  </si>
  <si>
    <t>15Institutional/Government11-Sep-20151</t>
  </si>
  <si>
    <t>15Other or Unknown Industry11-Sep-20150</t>
  </si>
  <si>
    <t>15Other or Unknown Industry11-Sep-20151</t>
  </si>
  <si>
    <t>16All Commercial11-Sep-20150</t>
  </si>
  <si>
    <t>16All Commercial11-Sep-20151</t>
  </si>
  <si>
    <t>16Climate Zone 111-Sep-20150</t>
  </si>
  <si>
    <t>16Climate Zone 111-Sep-20151</t>
  </si>
  <si>
    <t>16Agriculture, Mining, &amp; Construction11-Sep-20150</t>
  </si>
  <si>
    <t>16Agriculture, Mining, &amp; Construction11-Sep-20151</t>
  </si>
  <si>
    <t>16Manufacturing11-Sep-20150</t>
  </si>
  <si>
    <t>16Manufacturing11-Sep-20151</t>
  </si>
  <si>
    <t>16Wholesale, Transport, &amp; Other Utilities11-Sep-20150</t>
  </si>
  <si>
    <t>16Wholesale, Transport, &amp; Other Utilities11-Sep-20151</t>
  </si>
  <si>
    <t>16Retail Stores11-Sep-20150</t>
  </si>
  <si>
    <t>16Retail Stores11-Sep-20151</t>
  </si>
  <si>
    <t>16Schools11-Sep-20150</t>
  </si>
  <si>
    <t>16Schools11-Sep-20151</t>
  </si>
  <si>
    <t>16Institutional/Government11-Sep-20150</t>
  </si>
  <si>
    <t>16Institutional/Government11-Sep-20151</t>
  </si>
  <si>
    <t>16Other or Unknown Industry11-Sep-20150</t>
  </si>
  <si>
    <t>16Other or Unknown Industry11-Sep-20151</t>
  </si>
  <si>
    <t>17All Commercial11-Sep-20150</t>
  </si>
  <si>
    <t>17All Commercial11-Sep-20151</t>
  </si>
  <si>
    <t>17Climate Zone 111-Sep-20150</t>
  </si>
  <si>
    <t>17Climate Zone 111-Sep-20151</t>
  </si>
  <si>
    <t>17Agriculture, Mining, &amp; Construction11-Sep-20150</t>
  </si>
  <si>
    <t>17Agriculture, Mining, &amp; Construction11-Sep-20151</t>
  </si>
  <si>
    <t>17Manufacturing11-Sep-20150</t>
  </si>
  <si>
    <t>17Manufacturing11-Sep-20151</t>
  </si>
  <si>
    <t>17Wholesale, Transport, &amp; Other Utilities11-Sep-20150</t>
  </si>
  <si>
    <t>17Wholesale, Transport, &amp; Other Utilities11-Sep-20151</t>
  </si>
  <si>
    <t>17Retail Stores11-Sep-20150</t>
  </si>
  <si>
    <t>17Retail Stores11-Sep-20151</t>
  </si>
  <si>
    <t>17Schools11-Sep-20150</t>
  </si>
  <si>
    <t>17Schools11-Sep-20151</t>
  </si>
  <si>
    <t>17Institutional/Government11-Sep-20150</t>
  </si>
  <si>
    <t>17Institutional/Government11-Sep-20151</t>
  </si>
  <si>
    <t>17Other or Unknown Industry11-Sep-20150</t>
  </si>
  <si>
    <t>17Other or Unknown Industry11-Sep-20151</t>
  </si>
  <si>
    <t>18All Commercial11-Sep-20150</t>
  </si>
  <si>
    <t>18All Commercial11-Sep-20151</t>
  </si>
  <si>
    <t>18Climate Zone 111-Sep-20150</t>
  </si>
  <si>
    <t>18Climate Zone 111-Sep-20151</t>
  </si>
  <si>
    <t>18Agriculture, Mining, &amp; Construction11-Sep-20150</t>
  </si>
  <si>
    <t>18Agriculture, Mining, &amp; Construction11-Sep-20151</t>
  </si>
  <si>
    <t>18Manufacturing11-Sep-20150</t>
  </si>
  <si>
    <t>18Manufacturing11-Sep-20151</t>
  </si>
  <si>
    <t>18Wholesale, Transport, &amp; Other Utilities11-Sep-20150</t>
  </si>
  <si>
    <t>18Wholesale, Transport, &amp; Other Utilities11-Sep-20151</t>
  </si>
  <si>
    <t>18Retail Stores11-Sep-20150</t>
  </si>
  <si>
    <t>18Retail Stores11-Sep-20151</t>
  </si>
  <si>
    <t>18Schools11-Sep-20150</t>
  </si>
  <si>
    <t>18Schools11-Sep-20151</t>
  </si>
  <si>
    <t>18Institutional/Government11-Sep-20150</t>
  </si>
  <si>
    <t>18Institutional/Government11-Sep-20151</t>
  </si>
  <si>
    <t>18Other or Unknown Industry11-Sep-20150</t>
  </si>
  <si>
    <t>18Other or Unknown Industry11-Sep-20151</t>
  </si>
  <si>
    <t>19All Commercial11-Sep-20150</t>
  </si>
  <si>
    <t>19All Commercial11-Sep-20151</t>
  </si>
  <si>
    <t>19Climate Zone 111-Sep-20150</t>
  </si>
  <si>
    <t>19Climate Zone 111-Sep-20151</t>
  </si>
  <si>
    <t>19Agriculture, Mining, &amp; Construction11-Sep-20150</t>
  </si>
  <si>
    <t>19Agriculture, Mining, &amp; Construction11-Sep-20151</t>
  </si>
  <si>
    <t>19Manufacturing11-Sep-20150</t>
  </si>
  <si>
    <t>19Manufacturing11-Sep-20151</t>
  </si>
  <si>
    <t>19Wholesale, Transport, &amp; Other Utilities11-Sep-20150</t>
  </si>
  <si>
    <t>19Wholesale, Transport, &amp; Other Utilities11-Sep-20151</t>
  </si>
  <si>
    <t>19Retail Stores11-Sep-20150</t>
  </si>
  <si>
    <t>19Retail Stores11-Sep-20151</t>
  </si>
  <si>
    <t>19Schools11-Sep-20150</t>
  </si>
  <si>
    <t>19Schools11-Sep-20151</t>
  </si>
  <si>
    <t>19Institutional/Government11-Sep-20150</t>
  </si>
  <si>
    <t>19Institutional/Government11-Sep-20151</t>
  </si>
  <si>
    <t>19Other or Unknown Industry11-Sep-20150</t>
  </si>
  <si>
    <t>19Other or Unknown Industry11-Sep-20151</t>
  </si>
  <si>
    <t>20All Commercial11-Sep-20150</t>
  </si>
  <si>
    <t>20All Commercial11-Sep-20151</t>
  </si>
  <si>
    <t>20Climate Zone 111-Sep-20150</t>
  </si>
  <si>
    <t>20Climate Zone 111-Sep-20151</t>
  </si>
  <si>
    <t>20Agriculture, Mining, &amp; Construction11-Sep-20150</t>
  </si>
  <si>
    <t>20Agriculture, Mining, &amp; Construction11-Sep-20151</t>
  </si>
  <si>
    <t>20Manufacturing11-Sep-20150</t>
  </si>
  <si>
    <t>20Manufacturing11-Sep-20151</t>
  </si>
  <si>
    <t>20Wholesale, Transport, &amp; Other Utilities11-Sep-20150</t>
  </si>
  <si>
    <t>20Wholesale, Transport, &amp; Other Utilities11-Sep-20151</t>
  </si>
  <si>
    <t>20Retail Stores11-Sep-20150</t>
  </si>
  <si>
    <t>20Retail Stores11-Sep-20151</t>
  </si>
  <si>
    <t>20Schools11-Sep-20150</t>
  </si>
  <si>
    <t>20Schools11-Sep-20151</t>
  </si>
  <si>
    <t>20Institutional/Government11-Sep-20150</t>
  </si>
  <si>
    <t>20Institutional/Government11-Sep-20151</t>
  </si>
  <si>
    <t>20Other or Unknown Industry11-Sep-20150</t>
  </si>
  <si>
    <t>20Other or Unknown Industry11-Sep-20151</t>
  </si>
  <si>
    <t>21All Commercial11-Sep-20150</t>
  </si>
  <si>
    <t>21All Commercial11-Sep-20151</t>
  </si>
  <si>
    <t>21Climate Zone 111-Sep-20150</t>
  </si>
  <si>
    <t>21Climate Zone 111-Sep-20151</t>
  </si>
  <si>
    <t>21Agriculture, Mining, &amp; Construction11-Sep-20150</t>
  </si>
  <si>
    <t>21Agriculture, Mining, &amp; Construction11-Sep-20151</t>
  </si>
  <si>
    <t>21Manufacturing11-Sep-20150</t>
  </si>
  <si>
    <t>21Manufacturing11-Sep-20151</t>
  </si>
  <si>
    <t>21Wholesale, Transport, &amp; Other Utilities11-Sep-20150</t>
  </si>
  <si>
    <t>21Wholesale, Transport, &amp; Other Utilities11-Sep-20151</t>
  </si>
  <si>
    <t>21Retail Stores11-Sep-20150</t>
  </si>
  <si>
    <t>21Retail Stores11-Sep-20151</t>
  </si>
  <si>
    <t>21Schools11-Sep-20150</t>
  </si>
  <si>
    <t>21Schools11-Sep-20151</t>
  </si>
  <si>
    <t>21Institutional/Government11-Sep-20150</t>
  </si>
  <si>
    <t>21Institutional/Government11-Sep-20151</t>
  </si>
  <si>
    <t>21Other or Unknown Industry11-Sep-20150</t>
  </si>
  <si>
    <t>21Other or Unknown Industry11-Sep-20151</t>
  </si>
  <si>
    <t>22All Commercial11-Sep-20150</t>
  </si>
  <si>
    <t>22All Commercial11-Sep-20151</t>
  </si>
  <si>
    <t>22Climate Zone 111-Sep-20150</t>
  </si>
  <si>
    <t>22Climate Zone 111-Sep-20151</t>
  </si>
  <si>
    <t>22Agriculture, Mining, &amp; Construction11-Sep-20150</t>
  </si>
  <si>
    <t>22Agriculture, Mining, &amp; Construction11-Sep-20151</t>
  </si>
  <si>
    <t>22Manufacturing11-Sep-20150</t>
  </si>
  <si>
    <t>22Manufacturing11-Sep-20151</t>
  </si>
  <si>
    <t>22Wholesale, Transport, &amp; Other Utilities11-Sep-20150</t>
  </si>
  <si>
    <t>22Wholesale, Transport, &amp; Other Utilities11-Sep-20151</t>
  </si>
  <si>
    <t>22Retail Stores11-Sep-20150</t>
  </si>
  <si>
    <t>22Retail Stores11-Sep-20151</t>
  </si>
  <si>
    <t>22Schools11-Sep-20150</t>
  </si>
  <si>
    <t>22Schools11-Sep-20151</t>
  </si>
  <si>
    <t>22Institutional/Government11-Sep-20150</t>
  </si>
  <si>
    <t>22Institutional/Government11-Sep-20151</t>
  </si>
  <si>
    <t>22Other or Unknown Industry11-Sep-20150</t>
  </si>
  <si>
    <t>22Other or Unknown Industry11-Sep-20151</t>
  </si>
  <si>
    <t>23All Commercial11-Sep-20150</t>
  </si>
  <si>
    <t>23All Commercial11-Sep-20151</t>
  </si>
  <si>
    <t>23Climate Zone 111-Sep-20150</t>
  </si>
  <si>
    <t>23Climate Zone 111-Sep-20151</t>
  </si>
  <si>
    <t>23Agriculture, Mining, &amp; Construction11-Sep-20150</t>
  </si>
  <si>
    <t>23Agriculture, Mining, &amp; Construction11-Sep-20151</t>
  </si>
  <si>
    <t>23Manufacturing11-Sep-20150</t>
  </si>
  <si>
    <t>23Manufacturing11-Sep-20151</t>
  </si>
  <si>
    <t>23Wholesale, Transport, &amp; Other Utilities11-Sep-20150</t>
  </si>
  <si>
    <t>23Wholesale, Transport, &amp; Other Utilities11-Sep-20151</t>
  </si>
  <si>
    <t>23Retail Stores11-Sep-20150</t>
  </si>
  <si>
    <t>23Retail Stores11-Sep-20151</t>
  </si>
  <si>
    <t>23Schools11-Sep-20150</t>
  </si>
  <si>
    <t>23Schools11-Sep-20151</t>
  </si>
  <si>
    <t>23Institutional/Government11-Sep-20150</t>
  </si>
  <si>
    <t>23Institutional/Government11-Sep-20151</t>
  </si>
  <si>
    <t>23Other or Unknown Industry11-Sep-20150</t>
  </si>
  <si>
    <t>23Other or Unknown Industry11-Sep-20151</t>
  </si>
  <si>
    <t>24All Commercial11-Sep-20150</t>
  </si>
  <si>
    <t>24All Commercial11-Sep-20151</t>
  </si>
  <si>
    <t>24Climate Zone 111-Sep-20150</t>
  </si>
  <si>
    <t>24Climate Zone 111-Sep-20151</t>
  </si>
  <si>
    <t>24Agriculture, Mining, &amp; Construction11-Sep-20150</t>
  </si>
  <si>
    <t>24Agriculture, Mining, &amp; Construction11-Sep-20151</t>
  </si>
  <si>
    <t>24Manufacturing11-Sep-20150</t>
  </si>
  <si>
    <t>24Manufacturing11-Sep-20151</t>
  </si>
  <si>
    <t>24Wholesale, Transport, &amp; Other Utilities11-Sep-20150</t>
  </si>
  <si>
    <t>24Wholesale, Transport, &amp; Other Utilities11-Sep-20151</t>
  </si>
  <si>
    <t>24Retail Stores11-Sep-20150</t>
  </si>
  <si>
    <t>24Retail Stores11-Sep-20151</t>
  </si>
  <si>
    <t>24Schools11-Sep-20150</t>
  </si>
  <si>
    <t>24Schools11-Sep-20151</t>
  </si>
  <si>
    <t>24Institutional/Government11-Sep-20150</t>
  </si>
  <si>
    <t>24Institutional/Government11-Sep-20151</t>
  </si>
  <si>
    <t>24Other or Unknown Industry11-Sep-20150</t>
  </si>
  <si>
    <t>24Other or Unknown Industry11-Sep-20151</t>
  </si>
  <si>
    <t>comtherm</t>
  </si>
  <si>
    <t>therms</t>
  </si>
  <si>
    <t>se</t>
  </si>
  <si>
    <t>1Climate Zone 428-Aug-20150</t>
  </si>
  <si>
    <t>1Climate Zone 428-Aug-20151</t>
  </si>
  <si>
    <t>2Climate Zone 428-Aug-20150</t>
  </si>
  <si>
    <t>2Climate Zone 428-Aug-20151</t>
  </si>
  <si>
    <t>3Climate Zone 428-Aug-20150</t>
  </si>
  <si>
    <t>3Climate Zone 428-Aug-20151</t>
  </si>
  <si>
    <t>4Climate Zone 428-Aug-20150</t>
  </si>
  <si>
    <t>4Climate Zone 428-Aug-20151</t>
  </si>
  <si>
    <t>5Climate Zone 428-Aug-20150</t>
  </si>
  <si>
    <t>5Climate Zone 428-Aug-20151</t>
  </si>
  <si>
    <t>6Climate Zone 428-Aug-20150</t>
  </si>
  <si>
    <t>6Climate Zone 428-Aug-20151</t>
  </si>
  <si>
    <t>7Climate Zone 428-Aug-20150</t>
  </si>
  <si>
    <t>7Climate Zone 428-Aug-20151</t>
  </si>
  <si>
    <t>8Climate Zone 428-Aug-20150</t>
  </si>
  <si>
    <t>8Climate Zone 428-Aug-20151</t>
  </si>
  <si>
    <t>9Climate Zone 428-Aug-20150</t>
  </si>
  <si>
    <t>9Climate Zone 428-Aug-20151</t>
  </si>
  <si>
    <t>10Climate Zone 428-Aug-20150</t>
  </si>
  <si>
    <t>10Climate Zone 428-Aug-20151</t>
  </si>
  <si>
    <t>11Climate Zone 428-Aug-20150</t>
  </si>
  <si>
    <t>11Climate Zone 428-Aug-20151</t>
  </si>
  <si>
    <t>12Climate Zone 428-Aug-20150</t>
  </si>
  <si>
    <t>12Climate Zone 428-Aug-20151</t>
  </si>
  <si>
    <t>13Climate Zone 428-Aug-20150</t>
  </si>
  <si>
    <t>13Climate Zone 428-Aug-20151</t>
  </si>
  <si>
    <t>14Climate Zone 428-Aug-20150</t>
  </si>
  <si>
    <t>14Climate Zone 428-Aug-20151</t>
  </si>
  <si>
    <t>15Climate Zone 428-Aug-20150</t>
  </si>
  <si>
    <t>15Climate Zone 428-Aug-20151</t>
  </si>
  <si>
    <t>16Climate Zone 428-Aug-20150</t>
  </si>
  <si>
    <t>16Climate Zone 428-Aug-20151</t>
  </si>
  <si>
    <t>17Climate Zone 428-Aug-20150</t>
  </si>
  <si>
    <t>17Climate Zone 428-Aug-20151</t>
  </si>
  <si>
    <t>18Climate Zone 428-Aug-20150</t>
  </si>
  <si>
    <t>18Climate Zone 428-Aug-20151</t>
  </si>
  <si>
    <t>19Climate Zone 428-Aug-20150</t>
  </si>
  <si>
    <t>19Climate Zone 428-Aug-20151</t>
  </si>
  <si>
    <t>20Climate Zone 428-Aug-20150</t>
  </si>
  <si>
    <t>20Climate Zone 428-Aug-20151</t>
  </si>
  <si>
    <t>21Climate Zone 428-Aug-20150</t>
  </si>
  <si>
    <t>21Climate Zone 428-Aug-20151</t>
  </si>
  <si>
    <t>22Climate Zone 428-Aug-20150</t>
  </si>
  <si>
    <t>22Climate Zone 428-Aug-20151</t>
  </si>
  <si>
    <t>23Climate Zone 428-Aug-20150</t>
  </si>
  <si>
    <t>23Climate Zone 428-Aug-20151</t>
  </si>
  <si>
    <t>24Climate Zone 428-Aug-20150</t>
  </si>
  <si>
    <t>24Climate Zone 428-Aug-20151</t>
  </si>
  <si>
    <t>1Climate Zone 49-Sep-20150</t>
  </si>
  <si>
    <t>1Climate Zone 49-Sep-20151</t>
  </si>
  <si>
    <t>2Climate Zone 49-Sep-20150</t>
  </si>
  <si>
    <t>2Climate Zone 49-Sep-20151</t>
  </si>
  <si>
    <t>3Climate Zone 49-Sep-20150</t>
  </si>
  <si>
    <t>3Climate Zone 49-Sep-20151</t>
  </si>
  <si>
    <t>4Climate Zone 49-Sep-20150</t>
  </si>
  <si>
    <t>4Climate Zone 49-Sep-20151</t>
  </si>
  <si>
    <t>5Climate Zone 49-Sep-20150</t>
  </si>
  <si>
    <t>5Climate Zone 49-Sep-20151</t>
  </si>
  <si>
    <t>6Climate Zone 49-Sep-20150</t>
  </si>
  <si>
    <t>6Climate Zone 49-Sep-20151</t>
  </si>
  <si>
    <t>7Climate Zone 49-Sep-20150</t>
  </si>
  <si>
    <t>7Climate Zone 49-Sep-20151</t>
  </si>
  <si>
    <t>8Climate Zone 49-Sep-20150</t>
  </si>
  <si>
    <t>8Climate Zone 49-Sep-20151</t>
  </si>
  <si>
    <t>9Climate Zone 49-Sep-20150</t>
  </si>
  <si>
    <t>9Climate Zone 49-Sep-20151</t>
  </si>
  <si>
    <t>10Climate Zone 49-Sep-20150</t>
  </si>
  <si>
    <t>10Climate Zone 49-Sep-20151</t>
  </si>
  <si>
    <t>11Climate Zone 49-Sep-20150</t>
  </si>
  <si>
    <t>11Climate Zone 49-Sep-20151</t>
  </si>
  <si>
    <t>12Climate Zone 49-Sep-20150</t>
  </si>
  <si>
    <t>12Climate Zone 49-Sep-20151</t>
  </si>
  <si>
    <t>13Climate Zone 49-Sep-20150</t>
  </si>
  <si>
    <t>13Climate Zone 49-Sep-20151</t>
  </si>
  <si>
    <t>14Climate Zone 49-Sep-20150</t>
  </si>
  <si>
    <t>14Climate Zone 49-Sep-20151</t>
  </si>
  <si>
    <t>15Climate Zone 49-Sep-20150</t>
  </si>
  <si>
    <t>15Climate Zone 49-Sep-20151</t>
  </si>
  <si>
    <t>16Climate Zone 49-Sep-20150</t>
  </si>
  <si>
    <t>16Climate Zone 49-Sep-20151</t>
  </si>
  <si>
    <t>17Climate Zone 49-Sep-20150</t>
  </si>
  <si>
    <t>17Climate Zone 49-Sep-20151</t>
  </si>
  <si>
    <t>18Climate Zone 49-Sep-20150</t>
  </si>
  <si>
    <t>18Climate Zone 49-Sep-20151</t>
  </si>
  <si>
    <t>19Climate Zone 49-Sep-20150</t>
  </si>
  <si>
    <t>19Climate Zone 49-Sep-20151</t>
  </si>
  <si>
    <t>20Climate Zone 49-Sep-20150</t>
  </si>
  <si>
    <t>20Climate Zone 49-Sep-20151</t>
  </si>
  <si>
    <t>21Climate Zone 49-Sep-20150</t>
  </si>
  <si>
    <t>21Climate Zone 49-Sep-20151</t>
  </si>
  <si>
    <t>22Climate Zone 49-Sep-20150</t>
  </si>
  <si>
    <t>22Climate Zone 49-Sep-20151</t>
  </si>
  <si>
    <t>23Climate Zone 49-Sep-20150</t>
  </si>
  <si>
    <t>23Climate Zone 49-Sep-20151</t>
  </si>
  <si>
    <t>24Climate Zone 49-Sep-20150</t>
  </si>
  <si>
    <t>24Climate Zone 49-Sep-20151</t>
  </si>
  <si>
    <t>1Climate Zone 410-Sep-20150</t>
  </si>
  <si>
    <t>1Climate Zone 410-Sep-20151</t>
  </si>
  <si>
    <t>2Climate Zone 410-Sep-20150</t>
  </si>
  <si>
    <t>2Climate Zone 410-Sep-20151</t>
  </si>
  <si>
    <t>3Climate Zone 410-Sep-20150</t>
  </si>
  <si>
    <t>3Climate Zone 410-Sep-20151</t>
  </si>
  <si>
    <t>4Climate Zone 410-Sep-20150</t>
  </si>
  <si>
    <t>4Climate Zone 410-Sep-20151</t>
  </si>
  <si>
    <t>5Climate Zone 410-Sep-20150</t>
  </si>
  <si>
    <t>5Climate Zone 410-Sep-20151</t>
  </si>
  <si>
    <t>6Climate Zone 410-Sep-20150</t>
  </si>
  <si>
    <t>6Climate Zone 410-Sep-20151</t>
  </si>
  <si>
    <t>7Climate Zone 410-Sep-20150</t>
  </si>
  <si>
    <t>7Climate Zone 410-Sep-20151</t>
  </si>
  <si>
    <t>8Climate Zone 410-Sep-20150</t>
  </si>
  <si>
    <t>8Climate Zone 410-Sep-20151</t>
  </si>
  <si>
    <t>9Climate Zone 410-Sep-20150</t>
  </si>
  <si>
    <t>9Climate Zone 410-Sep-20151</t>
  </si>
  <si>
    <t>10Climate Zone 410-Sep-20150</t>
  </si>
  <si>
    <t>10Climate Zone 410-Sep-20151</t>
  </si>
  <si>
    <t>11Climate Zone 410-Sep-20150</t>
  </si>
  <si>
    <t>11Climate Zone 410-Sep-20151</t>
  </si>
  <si>
    <t>12Climate Zone 410-Sep-20150</t>
  </si>
  <si>
    <t>12Climate Zone 410-Sep-20151</t>
  </si>
  <si>
    <t>13Climate Zone 410-Sep-20150</t>
  </si>
  <si>
    <t>13Climate Zone 410-Sep-20151</t>
  </si>
  <si>
    <t>14Climate Zone 410-Sep-20150</t>
  </si>
  <si>
    <t>14Climate Zone 410-Sep-20151</t>
  </si>
  <si>
    <t>15Climate Zone 410-Sep-20150</t>
  </si>
  <si>
    <t>15Climate Zone 410-Sep-20151</t>
  </si>
  <si>
    <t>16Climate Zone 410-Sep-20150</t>
  </si>
  <si>
    <t>16Climate Zone 410-Sep-20151</t>
  </si>
  <si>
    <t>17Climate Zone 410-Sep-20150</t>
  </si>
  <si>
    <t>17Climate Zone 410-Sep-20151</t>
  </si>
  <si>
    <t>18Climate Zone 410-Sep-20150</t>
  </si>
  <si>
    <t>18Climate Zone 410-Sep-20151</t>
  </si>
  <si>
    <t>19Climate Zone 410-Sep-20150</t>
  </si>
  <si>
    <t>19Climate Zone 410-Sep-20151</t>
  </si>
  <si>
    <t>20Climate Zone 410-Sep-20150</t>
  </si>
  <si>
    <t>20Climate Zone 410-Sep-20151</t>
  </si>
  <si>
    <t>21Climate Zone 410-Sep-20150</t>
  </si>
  <si>
    <t>21Climate Zone 410-Sep-20151</t>
  </si>
  <si>
    <t>22Climate Zone 410-Sep-20150</t>
  </si>
  <si>
    <t>22Climate Zone 410-Sep-20151</t>
  </si>
  <si>
    <t>23Climate Zone 410-Sep-20150</t>
  </si>
  <si>
    <t>23Climate Zone 410-Sep-20151</t>
  </si>
  <si>
    <t>24Climate Zone 410-Sep-20150</t>
  </si>
  <si>
    <t>24Climate Zone 410-Sep-20151</t>
  </si>
  <si>
    <t>1Climate Zone 411-Sep-20150</t>
  </si>
  <si>
    <t>1Climate Zone 411-Sep-20151</t>
  </si>
  <si>
    <t>2Climate Zone 411-Sep-20150</t>
  </si>
  <si>
    <t>2Climate Zone 411-Sep-20151</t>
  </si>
  <si>
    <t>3Climate Zone 411-Sep-20150</t>
  </si>
  <si>
    <t>3Climate Zone 411-Sep-20151</t>
  </si>
  <si>
    <t>4Climate Zone 411-Sep-20150</t>
  </si>
  <si>
    <t>4Climate Zone 411-Sep-20151</t>
  </si>
  <si>
    <t>5Climate Zone 411-Sep-20150</t>
  </si>
  <si>
    <t>5Climate Zone 411-Sep-20151</t>
  </si>
  <si>
    <t>6Climate Zone 411-Sep-20150</t>
  </si>
  <si>
    <t>6Climate Zone 411-Sep-20151</t>
  </si>
  <si>
    <t>7Climate Zone 411-Sep-20150</t>
  </si>
  <si>
    <t>7Climate Zone 411-Sep-20151</t>
  </si>
  <si>
    <t>8Climate Zone 411-Sep-20150</t>
  </si>
  <si>
    <t>8Climate Zone 411-Sep-20151</t>
  </si>
  <si>
    <t>9Climate Zone 411-Sep-20150</t>
  </si>
  <si>
    <t>9Climate Zone 411-Sep-20151</t>
  </si>
  <si>
    <t>10Climate Zone 411-Sep-20150</t>
  </si>
  <si>
    <t>10Climate Zone 411-Sep-20151</t>
  </si>
  <si>
    <t>11Climate Zone 411-Sep-20150</t>
  </si>
  <si>
    <t>11Climate Zone 411-Sep-20151</t>
  </si>
  <si>
    <t>12Climate Zone 411-Sep-20150</t>
  </si>
  <si>
    <t>12Climate Zone 411-Sep-20151</t>
  </si>
  <si>
    <t>13Climate Zone 411-Sep-20150</t>
  </si>
  <si>
    <t>13Climate Zone 411-Sep-20151</t>
  </si>
  <si>
    <t>14Climate Zone 411-Sep-20150</t>
  </si>
  <si>
    <t>14Climate Zone 411-Sep-20151</t>
  </si>
  <si>
    <t>15Climate Zone 411-Sep-20150</t>
  </si>
  <si>
    <t>15Climate Zone 411-Sep-20151</t>
  </si>
  <si>
    <t>16Climate Zone 411-Sep-20150</t>
  </si>
  <si>
    <t>16Climate Zone 411-Sep-20151</t>
  </si>
  <si>
    <t>17Climate Zone 411-Sep-20150</t>
  </si>
  <si>
    <t>17Climate Zone 411-Sep-20151</t>
  </si>
  <si>
    <t>18Climate Zone 411-Sep-20150</t>
  </si>
  <si>
    <t>18Climate Zone 411-Sep-20151</t>
  </si>
  <si>
    <t>19Climate Zone 411-Sep-20150</t>
  </si>
  <si>
    <t>19Climate Zone 411-Sep-20151</t>
  </si>
  <si>
    <t>20Climate Zone 411-Sep-20150</t>
  </si>
  <si>
    <t>20Climate Zone 411-Sep-20151</t>
  </si>
  <si>
    <t>21Climate Zone 411-Sep-20150</t>
  </si>
  <si>
    <t>21Climate Zone 411-Sep-20151</t>
  </si>
  <si>
    <t>22Climate Zone 411-Sep-20150</t>
  </si>
  <si>
    <t>22Climate Zone 411-Sep-20151</t>
  </si>
  <si>
    <t>23Climate Zone 411-Sep-20150</t>
  </si>
  <si>
    <t>23Climate Zone 411-Sep-20151</t>
  </si>
  <si>
    <t>24Climate Zone 411-Sep-20150</t>
  </si>
  <si>
    <t>24Climate Zone 411-Sep-20151</t>
  </si>
  <si>
    <t>1Climate Zone 4Average Event Day0</t>
  </si>
  <si>
    <t>1Climate Zone 4Average Event Day1</t>
  </si>
  <si>
    <t>2Climate Zone 4Average Event Day0</t>
  </si>
  <si>
    <t>2Climate Zone 4Average Event Day1</t>
  </si>
  <si>
    <t>3Climate Zone 4Average Event Day0</t>
  </si>
  <si>
    <t>3Climate Zone 4Average Event Day1</t>
  </si>
  <si>
    <t>4Climate Zone 4Average Event Day0</t>
  </si>
  <si>
    <t>4Climate Zone 4Average Event Day1</t>
  </si>
  <si>
    <t>5Climate Zone 4Average Event Day0</t>
  </si>
  <si>
    <t>5Climate Zone 4Average Event Day1</t>
  </si>
  <si>
    <t>6Climate Zone 4Average Event Day0</t>
  </si>
  <si>
    <t>6Climate Zone 4Average Event Day1</t>
  </si>
  <si>
    <t>7Climate Zone 4Average Event Day0</t>
  </si>
  <si>
    <t>7Climate Zone 4Average Event Day1</t>
  </si>
  <si>
    <t>8Climate Zone 4Average Event Day0</t>
  </si>
  <si>
    <t>8Climate Zone 4Average Event Day1</t>
  </si>
  <si>
    <t>9Climate Zone 4Average Event Day0</t>
  </si>
  <si>
    <t>9Climate Zone 4Average Event Day1</t>
  </si>
  <si>
    <t>10Climate Zone 4Average Event Day0</t>
  </si>
  <si>
    <t>10Climate Zone 4Average Event Day1</t>
  </si>
  <si>
    <t>11Climate Zone 4Average Event Day0</t>
  </si>
  <si>
    <t>11Climate Zone 4Average Event Day1</t>
  </si>
  <si>
    <t>12Climate Zone 4Average Event Day0</t>
  </si>
  <si>
    <t>12Climate Zone 4Average Event Day1</t>
  </si>
  <si>
    <t>13Climate Zone 4Average Event Day0</t>
  </si>
  <si>
    <t>13Climate Zone 4Average Event Day1</t>
  </si>
  <si>
    <t>14Climate Zone 4Average Event Day0</t>
  </si>
  <si>
    <t>14Climate Zone 4Average Event Day1</t>
  </si>
  <si>
    <t>15Climate Zone 4Average Event Day0</t>
  </si>
  <si>
    <t>15Climate Zone 4Average Event Day1</t>
  </si>
  <si>
    <t>16Climate Zone 4Average Event Day0</t>
  </si>
  <si>
    <t>16Climate Zone 4Average Event Day1</t>
  </si>
  <si>
    <t>17Climate Zone 4Average Event Day0</t>
  </si>
  <si>
    <t>17Climate Zone 4Average Event Day1</t>
  </si>
  <si>
    <t>18Climate Zone 4Average Event Day0</t>
  </si>
  <si>
    <t>18Climate Zone 4Average Event Day1</t>
  </si>
  <si>
    <t>19Climate Zone 4Average Event Day0</t>
  </si>
  <si>
    <t>19Climate Zone 4Average Event Day1</t>
  </si>
  <si>
    <t>20Climate Zone 4Average Event Day0</t>
  </si>
  <si>
    <t>20Climate Zone 4Average Event Day1</t>
  </si>
  <si>
    <t>21Climate Zone 4Average Event Day0</t>
  </si>
  <si>
    <t>21Climate Zone 4Average Event Day1</t>
  </si>
  <si>
    <t>22Climate Zone 4Average Event Day0</t>
  </si>
  <si>
    <t>22Climate Zone 4Average Event Day1</t>
  </si>
  <si>
    <t>23Climate Zone 4Average Event Day0</t>
  </si>
  <si>
    <t>23Climate Zone 4Average Event Day1</t>
  </si>
  <si>
    <t>24Climate Zone 4Average Event Day0</t>
  </si>
  <si>
    <t>24Climate Zone 4Average Event Day1</t>
  </si>
  <si>
    <t>1Residential28-Aug-20150</t>
  </si>
  <si>
    <t>1Residential28-Aug-20151</t>
  </si>
  <si>
    <t>1Residential9-Sep-20150</t>
  </si>
  <si>
    <t>1Residential9-Sep-20151</t>
  </si>
  <si>
    <t>1Residential10-Sep-20150</t>
  </si>
  <si>
    <t>1Residential10-Sep-20151</t>
  </si>
  <si>
    <t>1Residential11-Sep-20150</t>
  </si>
  <si>
    <t>1Residential11-Sep-20151</t>
  </si>
  <si>
    <t>1ResidentialAverage Event Day0</t>
  </si>
  <si>
    <t>1ResidentialAverage Event Day1</t>
  </si>
  <si>
    <t>2Residential28-Aug-20150</t>
  </si>
  <si>
    <t>2Residential28-Aug-20151</t>
  </si>
  <si>
    <t>2Residential9-Sep-20150</t>
  </si>
  <si>
    <t>2Residential9-Sep-20151</t>
  </si>
  <si>
    <t>2Residential10-Sep-20150</t>
  </si>
  <si>
    <t>2Residential10-Sep-20151</t>
  </si>
  <si>
    <t>2Residential11-Sep-20150</t>
  </si>
  <si>
    <t>2Residential11-Sep-20151</t>
  </si>
  <si>
    <t>2ResidentialAverage Event Day0</t>
  </si>
  <si>
    <t>2ResidentialAverage Event Day1</t>
  </si>
  <si>
    <t>3Residential28-Aug-20150</t>
  </si>
  <si>
    <t>3Residential28-Aug-20151</t>
  </si>
  <si>
    <t>3Residential9-Sep-20150</t>
  </si>
  <si>
    <t>3Residential9-Sep-20151</t>
  </si>
  <si>
    <t>3Residential10-Sep-20150</t>
  </si>
  <si>
    <t>3Residential10-Sep-20151</t>
  </si>
  <si>
    <t>3Residential11-Sep-20150</t>
  </si>
  <si>
    <t>3Residential11-Sep-20151</t>
  </si>
  <si>
    <t>3ResidentialAverage Event Day0</t>
  </si>
  <si>
    <t>3ResidentialAverage Event Day1</t>
  </si>
  <si>
    <t>4Residential28-Aug-20150</t>
  </si>
  <si>
    <t>4Residential28-Aug-20151</t>
  </si>
  <si>
    <t>4Residential9-Sep-20150</t>
  </si>
  <si>
    <t>4Residential9-Sep-20151</t>
  </si>
  <si>
    <t>4Residential10-Sep-20150</t>
  </si>
  <si>
    <t>4Residential10-Sep-20151</t>
  </si>
  <si>
    <t>4Residential11-Sep-20150</t>
  </si>
  <si>
    <t>4Residential11-Sep-20151</t>
  </si>
  <si>
    <t>4ResidentialAverage Event Day0</t>
  </si>
  <si>
    <t>4ResidentialAverage Event Day1</t>
  </si>
  <si>
    <t>5Residential28-Aug-20150</t>
  </si>
  <si>
    <t>5Residential28-Aug-20151</t>
  </si>
  <si>
    <t>5Residential9-Sep-20150</t>
  </si>
  <si>
    <t>5Residential9-Sep-20151</t>
  </si>
  <si>
    <t>5Residential10-Sep-20150</t>
  </si>
  <si>
    <t>5Residential10-Sep-20151</t>
  </si>
  <si>
    <t>5Residential11-Sep-20150</t>
  </si>
  <si>
    <t>5Residential11-Sep-20151</t>
  </si>
  <si>
    <t>5ResidentialAverage Event Day0</t>
  </si>
  <si>
    <t>5ResidentialAverage Event Day1</t>
  </si>
  <si>
    <t>6Residential28-Aug-20150</t>
  </si>
  <si>
    <t>6Residential28-Aug-20151</t>
  </si>
  <si>
    <t>6Residential9-Sep-20150</t>
  </si>
  <si>
    <t>6Residential9-Sep-20151</t>
  </si>
  <si>
    <t>6Residential10-Sep-20150</t>
  </si>
  <si>
    <t>6Residential10-Sep-20151</t>
  </si>
  <si>
    <t>6Residential11-Sep-20150</t>
  </si>
  <si>
    <t>6Residential11-Sep-20151</t>
  </si>
  <si>
    <t>6ResidentialAverage Event Day0</t>
  </si>
  <si>
    <t>6ResidentialAverage Event Day1</t>
  </si>
  <si>
    <t>7Residential28-Aug-20150</t>
  </si>
  <si>
    <t>7Residential28-Aug-20151</t>
  </si>
  <si>
    <t>7Residential9-Sep-20150</t>
  </si>
  <si>
    <t>7Residential9-Sep-20151</t>
  </si>
  <si>
    <t>7Residential10-Sep-20150</t>
  </si>
  <si>
    <t>7Residential10-Sep-20151</t>
  </si>
  <si>
    <t>7Residential11-Sep-20150</t>
  </si>
  <si>
    <t>7Residential11-Sep-20151</t>
  </si>
  <si>
    <t>7ResidentialAverage Event Day0</t>
  </si>
  <si>
    <t>7ResidentialAverage Event Day1</t>
  </si>
  <si>
    <t>8Residential28-Aug-20150</t>
  </si>
  <si>
    <t>8Residential28-Aug-20151</t>
  </si>
  <si>
    <t>8Residential9-Sep-20150</t>
  </si>
  <si>
    <t>8Residential9-Sep-20151</t>
  </si>
  <si>
    <t>8Residential10-Sep-20150</t>
  </si>
  <si>
    <t>8Residential10-Sep-20151</t>
  </si>
  <si>
    <t>8Residential11-Sep-20150</t>
  </si>
  <si>
    <t>8Residential11-Sep-20151</t>
  </si>
  <si>
    <t>8ResidentialAverage Event Day0</t>
  </si>
  <si>
    <t>8ResidentialAverage Event Day1</t>
  </si>
  <si>
    <t>9Residential28-Aug-20150</t>
  </si>
  <si>
    <t>9Residential28-Aug-20151</t>
  </si>
  <si>
    <t>9Residential9-Sep-20150</t>
  </si>
  <si>
    <t>9Residential9-Sep-20151</t>
  </si>
  <si>
    <t>9Residential10-Sep-20150</t>
  </si>
  <si>
    <t>9Residential10-Sep-20151</t>
  </si>
  <si>
    <t>9Residential11-Sep-20150</t>
  </si>
  <si>
    <t>9Residential11-Sep-20151</t>
  </si>
  <si>
    <t>9ResidentialAverage Event Day0</t>
  </si>
  <si>
    <t>9ResidentialAverage Event Day1</t>
  </si>
  <si>
    <t>10Residential28-Aug-20150</t>
  </si>
  <si>
    <t>10Residential28-Aug-20151</t>
  </si>
  <si>
    <t>10Residential9-Sep-20150</t>
  </si>
  <si>
    <t>10Residential9-Sep-20151</t>
  </si>
  <si>
    <t>10Residential10-Sep-20150</t>
  </si>
  <si>
    <t>10Residential10-Sep-20151</t>
  </si>
  <si>
    <t>10Residential11-Sep-20150</t>
  </si>
  <si>
    <t>10Residential11-Sep-20151</t>
  </si>
  <si>
    <t>10ResidentialAverage Event Day0</t>
  </si>
  <si>
    <t>10ResidentialAverage Event Day1</t>
  </si>
  <si>
    <t>11Residential28-Aug-20150</t>
  </si>
  <si>
    <t>11Residential28-Aug-20151</t>
  </si>
  <si>
    <t>11Residential9-Sep-20150</t>
  </si>
  <si>
    <t>11Residential9-Sep-20151</t>
  </si>
  <si>
    <t>11Residential10-Sep-20150</t>
  </si>
  <si>
    <t>11Residential10-Sep-20151</t>
  </si>
  <si>
    <t>11Residential11-Sep-20150</t>
  </si>
  <si>
    <t>11Residential11-Sep-20151</t>
  </si>
  <si>
    <t>11ResidentialAverage Event Day0</t>
  </si>
  <si>
    <t>11ResidentialAverage Event Day1</t>
  </si>
  <si>
    <t>12Residential28-Aug-20150</t>
  </si>
  <si>
    <t>12Residential28-Aug-20151</t>
  </si>
  <si>
    <t>12Residential9-Sep-20150</t>
  </si>
  <si>
    <t>12Residential9-Sep-20151</t>
  </si>
  <si>
    <t>12Residential10-Sep-20150</t>
  </si>
  <si>
    <t>12Residential10-Sep-20151</t>
  </si>
  <si>
    <t>12Residential11-Sep-20150</t>
  </si>
  <si>
    <t>12Residential11-Sep-20151</t>
  </si>
  <si>
    <t>12ResidentialAverage Event Day0</t>
  </si>
  <si>
    <t>12ResidentialAverage Event Day1</t>
  </si>
  <si>
    <t>13Residential28-Aug-20150</t>
  </si>
  <si>
    <t>13Residential28-Aug-20151</t>
  </si>
  <si>
    <t>13Residential9-Sep-20150</t>
  </si>
  <si>
    <t>13Residential9-Sep-20151</t>
  </si>
  <si>
    <t>13Residential10-Sep-20150</t>
  </si>
  <si>
    <t>13Residential10-Sep-20151</t>
  </si>
  <si>
    <t>13Residential11-Sep-20150</t>
  </si>
  <si>
    <t>13Residential11-Sep-20151</t>
  </si>
  <si>
    <t>13ResidentialAverage Event Day0</t>
  </si>
  <si>
    <t>13ResidentialAverage Event Day1</t>
  </si>
  <si>
    <t>14Residential28-Aug-20150</t>
  </si>
  <si>
    <t>14Residential28-Aug-20151</t>
  </si>
  <si>
    <t>14Residential9-Sep-20150</t>
  </si>
  <si>
    <t>14Residential9-Sep-20151</t>
  </si>
  <si>
    <t>14Residential10-Sep-20150</t>
  </si>
  <si>
    <t>14Residential10-Sep-20151</t>
  </si>
  <si>
    <t>14Residential11-Sep-20150</t>
  </si>
  <si>
    <t>14Residential11-Sep-20151</t>
  </si>
  <si>
    <t>14ResidentialAverage Event Day0</t>
  </si>
  <si>
    <t>14ResidentialAverage Event Day1</t>
  </si>
  <si>
    <t>15Residential28-Aug-20150</t>
  </si>
  <si>
    <t>15Residential28-Aug-20151</t>
  </si>
  <si>
    <t>15Residential9-Sep-20150</t>
  </si>
  <si>
    <t>15Residential9-Sep-20151</t>
  </si>
  <si>
    <t>15Residential10-Sep-20150</t>
  </si>
  <si>
    <t>15Residential10-Sep-20151</t>
  </si>
  <si>
    <t>15Residential11-Sep-20150</t>
  </si>
  <si>
    <t>15Residential11-Sep-20151</t>
  </si>
  <si>
    <t>15ResidentialAverage Event Day0</t>
  </si>
  <si>
    <t>15ResidentialAverage Event Day1</t>
  </si>
  <si>
    <t>16Residential28-Aug-20150</t>
  </si>
  <si>
    <t>16Residential28-Aug-20151</t>
  </si>
  <si>
    <t>16Residential9-Sep-20150</t>
  </si>
  <si>
    <t>16Residential9-Sep-20151</t>
  </si>
  <si>
    <t>16Residential10-Sep-20150</t>
  </si>
  <si>
    <t>16Residential10-Sep-20151</t>
  </si>
  <si>
    <t>16Residential11-Sep-20150</t>
  </si>
  <si>
    <t>16Residential11-Sep-20151</t>
  </si>
  <si>
    <t>16ResidentialAverage Event Day0</t>
  </si>
  <si>
    <t>16ResidentialAverage Event Day1</t>
  </si>
  <si>
    <t>17Residential28-Aug-20150</t>
  </si>
  <si>
    <t>17Residential28-Aug-20151</t>
  </si>
  <si>
    <t>17Residential9-Sep-20150</t>
  </si>
  <si>
    <t>17Residential9-Sep-20151</t>
  </si>
  <si>
    <t>17Residential10-Sep-20150</t>
  </si>
  <si>
    <t>17Residential10-Sep-20151</t>
  </si>
  <si>
    <t>17Residential11-Sep-20150</t>
  </si>
  <si>
    <t>17Residential11-Sep-20151</t>
  </si>
  <si>
    <t>17ResidentialAverage Event Day0</t>
  </si>
  <si>
    <t>17ResidentialAverage Event Day1</t>
  </si>
  <si>
    <t>18Residential28-Aug-20150</t>
  </si>
  <si>
    <t>18Residential28-Aug-20151</t>
  </si>
  <si>
    <t>18Residential9-Sep-20150</t>
  </si>
  <si>
    <t>18Residential9-Sep-20151</t>
  </si>
  <si>
    <t>18Residential10-Sep-20150</t>
  </si>
  <si>
    <t>18Residential10-Sep-20151</t>
  </si>
  <si>
    <t>18Residential11-Sep-20150</t>
  </si>
  <si>
    <t>18Residential11-Sep-20151</t>
  </si>
  <si>
    <t>18ResidentialAverage Event Day0</t>
  </si>
  <si>
    <t>18ResidentialAverage Event Day1</t>
  </si>
  <si>
    <t>19Residential28-Aug-20150</t>
  </si>
  <si>
    <t>19Residential28-Aug-20151</t>
  </si>
  <si>
    <t>19Residential9-Sep-20150</t>
  </si>
  <si>
    <t>19Residential9-Sep-20151</t>
  </si>
  <si>
    <t>19Residential10-Sep-20150</t>
  </si>
  <si>
    <t>19Residential10-Sep-20151</t>
  </si>
  <si>
    <t>19Residential11-Sep-20150</t>
  </si>
  <si>
    <t>19Residential11-Sep-20151</t>
  </si>
  <si>
    <t>19ResidentialAverage Event Day0</t>
  </si>
  <si>
    <t>19ResidentialAverage Event Day1</t>
  </si>
  <si>
    <t>20Residential28-Aug-20150</t>
  </si>
  <si>
    <t>20Residential28-Aug-20151</t>
  </si>
  <si>
    <t>20Residential9-Sep-20150</t>
  </si>
  <si>
    <t>20Residential9-Sep-20151</t>
  </si>
  <si>
    <t>20Residential10-Sep-20150</t>
  </si>
  <si>
    <t>20Residential10-Sep-20151</t>
  </si>
  <si>
    <t>20Residential11-Sep-20150</t>
  </si>
  <si>
    <t>20Residential11-Sep-20151</t>
  </si>
  <si>
    <t>20ResidentialAverage Event Day0</t>
  </si>
  <si>
    <t>20ResidentialAverage Event Day1</t>
  </si>
  <si>
    <t>21Residential28-Aug-20150</t>
  </si>
  <si>
    <t>21Residential28-Aug-20151</t>
  </si>
  <si>
    <t>21Residential9-Sep-20150</t>
  </si>
  <si>
    <t>21Residential9-Sep-20151</t>
  </si>
  <si>
    <t>21Residential10-Sep-20150</t>
  </si>
  <si>
    <t>21Residential10-Sep-20151</t>
  </si>
  <si>
    <t>21Residential11-Sep-20150</t>
  </si>
  <si>
    <t>21Residential11-Sep-20151</t>
  </si>
  <si>
    <t>21ResidentialAverage Event Day0</t>
  </si>
  <si>
    <t>21ResidentialAverage Event Day1</t>
  </si>
  <si>
    <t>22Residential28-Aug-20150</t>
  </si>
  <si>
    <t>22Residential28-Aug-20151</t>
  </si>
  <si>
    <t>22Residential9-Sep-20150</t>
  </si>
  <si>
    <t>22Residential9-Sep-20151</t>
  </si>
  <si>
    <t>22Residential10-Sep-20150</t>
  </si>
  <si>
    <t>22Residential10-Sep-20151</t>
  </si>
  <si>
    <t>22Residential11-Sep-20150</t>
  </si>
  <si>
    <t>22Residential11-Sep-20151</t>
  </si>
  <si>
    <t>22ResidentialAverage Event Day0</t>
  </si>
  <si>
    <t>22ResidentialAverage Event Day1</t>
  </si>
  <si>
    <t>23Residential28-Aug-20150</t>
  </si>
  <si>
    <t>23Residential28-Aug-20151</t>
  </si>
  <si>
    <t>23Residential9-Sep-20150</t>
  </si>
  <si>
    <t>23Residential9-Sep-20151</t>
  </si>
  <si>
    <t>23Residential10-Sep-20150</t>
  </si>
  <si>
    <t>23Residential10-Sep-20151</t>
  </si>
  <si>
    <t>23Residential11-Sep-20150</t>
  </si>
  <si>
    <t>23Residential11-Sep-20151</t>
  </si>
  <si>
    <t>23ResidentialAverage Event Day0</t>
  </si>
  <si>
    <t>23ResidentialAverage Event Day1</t>
  </si>
  <si>
    <t>24Residential28-Aug-20150</t>
  </si>
  <si>
    <t>24Residential28-Aug-20151</t>
  </si>
  <si>
    <t>24Residential9-Sep-20150</t>
  </si>
  <si>
    <t>24Residential9-Sep-20151</t>
  </si>
  <si>
    <t>24Residential10-Sep-20150</t>
  </si>
  <si>
    <t>24Residential10-Sep-20151</t>
  </si>
  <si>
    <t>24Residential11-Sep-20150</t>
  </si>
  <si>
    <t>24Residential11-Sep-20151</t>
  </si>
  <si>
    <t>24ResidentialAverage Event Day0</t>
  </si>
  <si>
    <t>24ResidentialAverage Event Day1</t>
  </si>
  <si>
    <t>2015 Ex Post Load Impacts - Commercial Thermostat Program - Non-residential Customers</t>
  </si>
  <si>
    <t>Hotels</t>
  </si>
  <si>
    <t>Restaurants</t>
  </si>
  <si>
    <t>Offices, Finance, Services</t>
  </si>
  <si>
    <t>Cycle: 4-Degree</t>
  </si>
  <si>
    <t>Cycle: 50%</t>
  </si>
  <si>
    <t>1Offices, Finance, Services28-Aug-20150</t>
  </si>
  <si>
    <t>1Offices, Finance, Services28-Aug-20151</t>
  </si>
  <si>
    <t>1Cycle: 4-Degree28-Aug-20150</t>
  </si>
  <si>
    <t>1Cycle: 4-Degree28-Aug-20151</t>
  </si>
  <si>
    <t>1Cycle: 50%28-Aug-20150</t>
  </si>
  <si>
    <t>1Cycle: 50%28-Aug-20151</t>
  </si>
  <si>
    <t>1Hotels28-Aug-20150</t>
  </si>
  <si>
    <t>1Hotels28-Aug-20151</t>
  </si>
  <si>
    <t>1Restaurants28-Aug-20150</t>
  </si>
  <si>
    <t>1Restaurants28-Aug-20151</t>
  </si>
  <si>
    <t>2Offices, Finance, Services28-Aug-20150</t>
  </si>
  <si>
    <t>2Offices, Finance, Services28-Aug-20151</t>
  </si>
  <si>
    <t>2Cycle: 4-Degree28-Aug-20150</t>
  </si>
  <si>
    <t>2Cycle: 4-Degree28-Aug-20151</t>
  </si>
  <si>
    <t>2Cycle: 50%28-Aug-20150</t>
  </si>
  <si>
    <t>2Cycle: 50%28-Aug-20151</t>
  </si>
  <si>
    <t>2Hotels28-Aug-20150</t>
  </si>
  <si>
    <t>2Hotels28-Aug-20151</t>
  </si>
  <si>
    <t>2Restaurants28-Aug-20150</t>
  </si>
  <si>
    <t>2Restaurants28-Aug-20151</t>
  </si>
  <si>
    <t>3Offices, Finance, Services28-Aug-20150</t>
  </si>
  <si>
    <t>3Offices, Finance, Services28-Aug-20151</t>
  </si>
  <si>
    <t>3Cycle: 4-Degree28-Aug-20150</t>
  </si>
  <si>
    <t>3Cycle: 4-Degree28-Aug-20151</t>
  </si>
  <si>
    <t>3Cycle: 50%28-Aug-20150</t>
  </si>
  <si>
    <t>3Cycle: 50%28-Aug-20151</t>
  </si>
  <si>
    <t>3Hotels28-Aug-20150</t>
  </si>
  <si>
    <t>3Hotels28-Aug-20151</t>
  </si>
  <si>
    <t>3Restaurants28-Aug-20150</t>
  </si>
  <si>
    <t>3Restaurants28-Aug-20151</t>
  </si>
  <si>
    <t>4Offices, Finance, Services28-Aug-20150</t>
  </si>
  <si>
    <t>4Offices, Finance, Services28-Aug-20151</t>
  </si>
  <si>
    <t>4Cycle: 4-Degree28-Aug-20150</t>
  </si>
  <si>
    <t>4Cycle: 4-Degree28-Aug-20151</t>
  </si>
  <si>
    <t>4Cycle: 50%28-Aug-20150</t>
  </si>
  <si>
    <t>4Cycle: 50%28-Aug-20151</t>
  </si>
  <si>
    <t>4Hotels28-Aug-20150</t>
  </si>
  <si>
    <t>4Hotels28-Aug-20151</t>
  </si>
  <si>
    <t>4Restaurants28-Aug-20150</t>
  </si>
  <si>
    <t>4Restaurants28-Aug-20151</t>
  </si>
  <si>
    <t>5Offices, Finance, Services28-Aug-20150</t>
  </si>
  <si>
    <t>5Offices, Finance, Services28-Aug-20151</t>
  </si>
  <si>
    <t>5Cycle: 4-Degree28-Aug-20150</t>
  </si>
  <si>
    <t>5Cycle: 4-Degree28-Aug-20151</t>
  </si>
  <si>
    <t>5Cycle: 50%28-Aug-20150</t>
  </si>
  <si>
    <t>5Cycle: 50%28-Aug-20151</t>
  </si>
  <si>
    <t>5Hotels28-Aug-20150</t>
  </si>
  <si>
    <t>5Hotels28-Aug-20151</t>
  </si>
  <si>
    <t>5Restaurants28-Aug-20150</t>
  </si>
  <si>
    <t>5Restaurants28-Aug-20151</t>
  </si>
  <si>
    <t>6Offices, Finance, Services28-Aug-20150</t>
  </si>
  <si>
    <t>6Offices, Finance, Services28-Aug-20151</t>
  </si>
  <si>
    <t>6Cycle: 4-Degree28-Aug-20150</t>
  </si>
  <si>
    <t>6Cycle: 4-Degree28-Aug-20151</t>
  </si>
  <si>
    <t>6Cycle: 50%28-Aug-20150</t>
  </si>
  <si>
    <t>6Cycle: 50%28-Aug-20151</t>
  </si>
  <si>
    <t>6Hotels28-Aug-20150</t>
  </si>
  <si>
    <t>6Hotels28-Aug-20151</t>
  </si>
  <si>
    <t>6Restaurants28-Aug-20150</t>
  </si>
  <si>
    <t>6Restaurants28-Aug-20151</t>
  </si>
  <si>
    <t>7Offices, Finance, Services28-Aug-20150</t>
  </si>
  <si>
    <t>7Offices, Finance, Services28-Aug-20151</t>
  </si>
  <si>
    <t>7Cycle: 4-Degree28-Aug-20150</t>
  </si>
  <si>
    <t>7Cycle: 4-Degree28-Aug-20151</t>
  </si>
  <si>
    <t>7Cycle: 50%28-Aug-20150</t>
  </si>
  <si>
    <t>7Cycle: 50%28-Aug-20151</t>
  </si>
  <si>
    <t>7Hotels28-Aug-20150</t>
  </si>
  <si>
    <t>7Hotels28-Aug-20151</t>
  </si>
  <si>
    <t>7Restaurants28-Aug-20150</t>
  </si>
  <si>
    <t>7Restaurants28-Aug-20151</t>
  </si>
  <si>
    <t>8Offices, Finance, Services28-Aug-20150</t>
  </si>
  <si>
    <t>8Offices, Finance, Services28-Aug-20151</t>
  </si>
  <si>
    <t>8Cycle: 4-Degree28-Aug-20150</t>
  </si>
  <si>
    <t>8Cycle: 4-Degree28-Aug-20151</t>
  </si>
  <si>
    <t>8Cycle: 50%28-Aug-20150</t>
  </si>
  <si>
    <t>8Cycle: 50%28-Aug-20151</t>
  </si>
  <si>
    <t>8Hotels28-Aug-20150</t>
  </si>
  <si>
    <t>8Hotels28-Aug-20151</t>
  </si>
  <si>
    <t>8Restaurants28-Aug-20150</t>
  </si>
  <si>
    <t>8Restaurants28-Aug-20151</t>
  </si>
  <si>
    <t>9Offices, Finance, Services28-Aug-20150</t>
  </si>
  <si>
    <t>9Offices, Finance, Services28-Aug-20151</t>
  </si>
  <si>
    <t>9Cycle: 4-Degree28-Aug-20150</t>
  </si>
  <si>
    <t>9Cycle: 4-Degree28-Aug-20151</t>
  </si>
  <si>
    <t>9Cycle: 50%28-Aug-20150</t>
  </si>
  <si>
    <t>9Cycle: 50%28-Aug-20151</t>
  </si>
  <si>
    <t>9Hotels28-Aug-20150</t>
  </si>
  <si>
    <t>9Hotels28-Aug-20151</t>
  </si>
  <si>
    <t>9Restaurants28-Aug-20150</t>
  </si>
  <si>
    <t>9Restaurants28-Aug-20151</t>
  </si>
  <si>
    <t>10Offices, Finance, Services28-Aug-20150</t>
  </si>
  <si>
    <t>10Offices, Finance, Services28-Aug-20151</t>
  </si>
  <si>
    <t>10Cycle: 4-Degree28-Aug-20150</t>
  </si>
  <si>
    <t>10Cycle: 4-Degree28-Aug-20151</t>
  </si>
  <si>
    <t>10Cycle: 50%28-Aug-20150</t>
  </si>
  <si>
    <t>10Cycle: 50%28-Aug-20151</t>
  </si>
  <si>
    <t>10Hotels28-Aug-20150</t>
  </si>
  <si>
    <t>10Hotels28-Aug-20151</t>
  </si>
  <si>
    <t>10Restaurants28-Aug-20150</t>
  </si>
  <si>
    <t>10Restaurants28-Aug-20151</t>
  </si>
  <si>
    <t>11Offices, Finance, Services28-Aug-20150</t>
  </si>
  <si>
    <t>11Offices, Finance, Services28-Aug-20151</t>
  </si>
  <si>
    <t>11Cycle: 4-Degree28-Aug-20150</t>
  </si>
  <si>
    <t>11Cycle: 4-Degree28-Aug-20151</t>
  </si>
  <si>
    <t>11Cycle: 50%28-Aug-20150</t>
  </si>
  <si>
    <t>11Cycle: 50%28-Aug-20151</t>
  </si>
  <si>
    <t>11Hotels28-Aug-20150</t>
  </si>
  <si>
    <t>11Hotels28-Aug-20151</t>
  </si>
  <si>
    <t>11Restaurants28-Aug-20150</t>
  </si>
  <si>
    <t>11Restaurants28-Aug-20151</t>
  </si>
  <si>
    <t>12Offices, Finance, Services28-Aug-20150</t>
  </si>
  <si>
    <t>12Offices, Finance, Services28-Aug-20151</t>
  </si>
  <si>
    <t>12Cycle: 4-Degree28-Aug-20150</t>
  </si>
  <si>
    <t>12Cycle: 4-Degree28-Aug-20151</t>
  </si>
  <si>
    <t>12Cycle: 50%28-Aug-20150</t>
  </si>
  <si>
    <t>12Cycle: 50%28-Aug-20151</t>
  </si>
  <si>
    <t>12Hotels28-Aug-20150</t>
  </si>
  <si>
    <t>12Hotels28-Aug-20151</t>
  </si>
  <si>
    <t>12Restaurants28-Aug-20150</t>
  </si>
  <si>
    <t>12Restaurants28-Aug-20151</t>
  </si>
  <si>
    <t>13Offices, Finance, Services28-Aug-20150</t>
  </si>
  <si>
    <t>13Offices, Finance, Services28-Aug-20151</t>
  </si>
  <si>
    <t>13Cycle: 4-Degree28-Aug-20150</t>
  </si>
  <si>
    <t>13Cycle: 4-Degree28-Aug-20151</t>
  </si>
  <si>
    <t>13Cycle: 50%28-Aug-20150</t>
  </si>
  <si>
    <t>13Cycle: 50%28-Aug-20151</t>
  </si>
  <si>
    <t>13Hotels28-Aug-20150</t>
  </si>
  <si>
    <t>13Hotels28-Aug-20151</t>
  </si>
  <si>
    <t>13Restaurants28-Aug-20150</t>
  </si>
  <si>
    <t>13Restaurants28-Aug-20151</t>
  </si>
  <si>
    <t>14Offices, Finance, Services28-Aug-20150</t>
  </si>
  <si>
    <t>14Offices, Finance, Services28-Aug-20151</t>
  </si>
  <si>
    <t>14Cycle: 4-Degree28-Aug-20150</t>
  </si>
  <si>
    <t>14Cycle: 4-Degree28-Aug-20151</t>
  </si>
  <si>
    <t>14Cycle: 50%28-Aug-20150</t>
  </si>
  <si>
    <t>14Cycle: 50%28-Aug-20151</t>
  </si>
  <si>
    <t>14Hotels28-Aug-20150</t>
  </si>
  <si>
    <t>14Hotels28-Aug-20151</t>
  </si>
  <si>
    <t>14Restaurants28-Aug-20150</t>
  </si>
  <si>
    <t>14Restaurants28-Aug-20151</t>
  </si>
  <si>
    <t>15Offices, Finance, Services28-Aug-20150</t>
  </si>
  <si>
    <t>15Offices, Finance, Services28-Aug-20151</t>
  </si>
  <si>
    <t>15Cycle: 4-Degree28-Aug-20150</t>
  </si>
  <si>
    <t>15Cycle: 4-Degree28-Aug-20151</t>
  </si>
  <si>
    <t>15Cycle: 50%28-Aug-20150</t>
  </si>
  <si>
    <t>15Cycle: 50%28-Aug-20151</t>
  </si>
  <si>
    <t>15Hotels28-Aug-20150</t>
  </si>
  <si>
    <t>15Hotels28-Aug-20151</t>
  </si>
  <si>
    <t>15Restaurants28-Aug-20150</t>
  </si>
  <si>
    <t>15Restaurants28-Aug-20151</t>
  </si>
  <si>
    <t>16Offices, Finance, Services28-Aug-20150</t>
  </si>
  <si>
    <t>16Offices, Finance, Services28-Aug-20151</t>
  </si>
  <si>
    <t>16Cycle: 4-Degree28-Aug-20150</t>
  </si>
  <si>
    <t>16Cycle: 4-Degree28-Aug-20151</t>
  </si>
  <si>
    <t>16Cycle: 50%28-Aug-20150</t>
  </si>
  <si>
    <t>16Cycle: 50%28-Aug-20151</t>
  </si>
  <si>
    <t>16Hotels28-Aug-20150</t>
  </si>
  <si>
    <t>16Hotels28-Aug-20151</t>
  </si>
  <si>
    <t>16Restaurants28-Aug-20150</t>
  </si>
  <si>
    <t>16Restaurants28-Aug-20151</t>
  </si>
  <si>
    <t>17Offices, Finance, Services28-Aug-20150</t>
  </si>
  <si>
    <t>17Offices, Finance, Services28-Aug-20151</t>
  </si>
  <si>
    <t>17Cycle: 4-Degree28-Aug-20150</t>
  </si>
  <si>
    <t>17Cycle: 4-Degree28-Aug-20151</t>
  </si>
  <si>
    <t>17Cycle: 50%28-Aug-20150</t>
  </si>
  <si>
    <t>17Cycle: 50%28-Aug-20151</t>
  </si>
  <si>
    <t>17Hotels28-Aug-20150</t>
  </si>
  <si>
    <t>17Hotels28-Aug-20151</t>
  </si>
  <si>
    <t>17Restaurants28-Aug-20150</t>
  </si>
  <si>
    <t>17Restaurants28-Aug-20151</t>
  </si>
  <si>
    <t>18Offices, Finance, Services28-Aug-20150</t>
  </si>
  <si>
    <t>18Offices, Finance, Services28-Aug-20151</t>
  </si>
  <si>
    <t>18Cycle: 4-Degree28-Aug-20150</t>
  </si>
  <si>
    <t>18Cycle: 4-Degree28-Aug-20151</t>
  </si>
  <si>
    <t>18Cycle: 50%28-Aug-20150</t>
  </si>
  <si>
    <t>18Cycle: 50%28-Aug-20151</t>
  </si>
  <si>
    <t>18Hotels28-Aug-20150</t>
  </si>
  <si>
    <t>18Hotels28-Aug-20151</t>
  </si>
  <si>
    <t>18Restaurants28-Aug-20150</t>
  </si>
  <si>
    <t>18Restaurants28-Aug-20151</t>
  </si>
  <si>
    <t>19Offices, Finance, Services28-Aug-20150</t>
  </si>
  <si>
    <t>19Offices, Finance, Services28-Aug-20151</t>
  </si>
  <si>
    <t>19Cycle: 4-Degree28-Aug-20150</t>
  </si>
  <si>
    <t>19Cycle: 4-Degree28-Aug-20151</t>
  </si>
  <si>
    <t>19Cycle: 50%28-Aug-20150</t>
  </si>
  <si>
    <t>19Cycle: 50%28-Aug-20151</t>
  </si>
  <si>
    <t>19Hotels28-Aug-20150</t>
  </si>
  <si>
    <t>19Hotels28-Aug-20151</t>
  </si>
  <si>
    <t>19Restaurants28-Aug-20150</t>
  </si>
  <si>
    <t>19Restaurants28-Aug-20151</t>
  </si>
  <si>
    <t>20Offices, Finance, Services28-Aug-20150</t>
  </si>
  <si>
    <t>20Offices, Finance, Services28-Aug-20151</t>
  </si>
  <si>
    <t>20Cycle: 4-Degree28-Aug-20150</t>
  </si>
  <si>
    <t>20Cycle: 4-Degree28-Aug-20151</t>
  </si>
  <si>
    <t>20Cycle: 50%28-Aug-20150</t>
  </si>
  <si>
    <t>20Cycle: 50%28-Aug-20151</t>
  </si>
  <si>
    <t>20Hotels28-Aug-20150</t>
  </si>
  <si>
    <t>20Hotels28-Aug-20151</t>
  </si>
  <si>
    <t>20Restaurants28-Aug-20150</t>
  </si>
  <si>
    <t>20Restaurants28-Aug-20151</t>
  </si>
  <si>
    <t>21Offices, Finance, Services28-Aug-20150</t>
  </si>
  <si>
    <t>21Offices, Finance, Services28-Aug-20151</t>
  </si>
  <si>
    <t>21Cycle: 4-Degree28-Aug-20150</t>
  </si>
  <si>
    <t>21Cycle: 4-Degree28-Aug-20151</t>
  </si>
  <si>
    <t>21Cycle: 50%28-Aug-20150</t>
  </si>
  <si>
    <t>21Cycle: 50%28-Aug-20151</t>
  </si>
  <si>
    <t>21Hotels28-Aug-20150</t>
  </si>
  <si>
    <t>21Hotels28-Aug-20151</t>
  </si>
  <si>
    <t>21Restaurants28-Aug-20150</t>
  </si>
  <si>
    <t>21Restaurants28-Aug-20151</t>
  </si>
  <si>
    <t>22Offices, Finance, Services28-Aug-20150</t>
  </si>
  <si>
    <t>22Offices, Finance, Services28-Aug-20151</t>
  </si>
  <si>
    <t>22Cycle: 4-Degree28-Aug-20150</t>
  </si>
  <si>
    <t>22Cycle: 4-Degree28-Aug-20151</t>
  </si>
  <si>
    <t>22Cycle: 50%28-Aug-20150</t>
  </si>
  <si>
    <t>22Cycle: 50%28-Aug-20151</t>
  </si>
  <si>
    <t>22Hotels28-Aug-20150</t>
  </si>
  <si>
    <t>22Hotels28-Aug-20151</t>
  </si>
  <si>
    <t>22Restaurants28-Aug-20150</t>
  </si>
  <si>
    <t>22Restaurants28-Aug-20151</t>
  </si>
  <si>
    <t>23Offices, Finance, Services28-Aug-20150</t>
  </si>
  <si>
    <t>23Offices, Finance, Services28-Aug-20151</t>
  </si>
  <si>
    <t>23Cycle: 4-Degree28-Aug-20150</t>
  </si>
  <si>
    <t>23Cycle: 4-Degree28-Aug-20151</t>
  </si>
  <si>
    <t>23Cycle: 50%28-Aug-20150</t>
  </si>
  <si>
    <t>23Cycle: 50%28-Aug-20151</t>
  </si>
  <si>
    <t>23Hotels28-Aug-20150</t>
  </si>
  <si>
    <t>23Hotels28-Aug-20151</t>
  </si>
  <si>
    <t>23Restaurants28-Aug-20150</t>
  </si>
  <si>
    <t>23Restaurants28-Aug-20151</t>
  </si>
  <si>
    <t>24Offices, Finance, Services28-Aug-20150</t>
  </si>
  <si>
    <t>24Offices, Finance, Services28-Aug-20151</t>
  </si>
  <si>
    <t>24Cycle: 4-Degree28-Aug-20150</t>
  </si>
  <si>
    <t>24Cycle: 4-Degree28-Aug-20151</t>
  </si>
  <si>
    <t>24Cycle: 50%28-Aug-20150</t>
  </si>
  <si>
    <t>24Cycle: 50%28-Aug-20151</t>
  </si>
  <si>
    <t>24Hotels28-Aug-20150</t>
  </si>
  <si>
    <t>24Hotels28-Aug-20151</t>
  </si>
  <si>
    <t>24Restaurants28-Aug-20150</t>
  </si>
  <si>
    <t>24Restaurants28-Aug-20151</t>
  </si>
  <si>
    <t>1Offices, Finance, Services9-Sep-20150</t>
  </si>
  <si>
    <t>1Offices, Finance, Services9-Sep-20151</t>
  </si>
  <si>
    <t>1Cycle: 4-Degree9-Sep-20150</t>
  </si>
  <si>
    <t>1Cycle: 4-Degree9-Sep-20151</t>
  </si>
  <si>
    <t>1Cycle: 50%9-Sep-20150</t>
  </si>
  <si>
    <t>1Cycle: 50%9-Sep-20151</t>
  </si>
  <si>
    <t>1Hotels9-Sep-20150</t>
  </si>
  <si>
    <t>1Hotels9-Sep-20151</t>
  </si>
  <si>
    <t>1Restaurants9-Sep-20150</t>
  </si>
  <si>
    <t>1Restaurants9-Sep-20151</t>
  </si>
  <si>
    <t>2Offices, Finance, Services9-Sep-20150</t>
  </si>
  <si>
    <t>2Offices, Finance, Services9-Sep-20151</t>
  </si>
  <si>
    <t>2Cycle: 4-Degree9-Sep-20150</t>
  </si>
  <si>
    <t>2Cycle: 4-Degree9-Sep-20151</t>
  </si>
  <si>
    <t>2Cycle: 50%9-Sep-20150</t>
  </si>
  <si>
    <t>2Cycle: 50%9-Sep-20151</t>
  </si>
  <si>
    <t>2Hotels9-Sep-20150</t>
  </si>
  <si>
    <t>2Hotels9-Sep-20151</t>
  </si>
  <si>
    <t>2Restaurants9-Sep-20150</t>
  </si>
  <si>
    <t>2Restaurants9-Sep-20151</t>
  </si>
  <si>
    <t>3Offices, Finance, Services9-Sep-20150</t>
  </si>
  <si>
    <t>3Offices, Finance, Services9-Sep-20151</t>
  </si>
  <si>
    <t>3Cycle: 4-Degree9-Sep-20150</t>
  </si>
  <si>
    <t>3Cycle: 4-Degree9-Sep-20151</t>
  </si>
  <si>
    <t>3Cycle: 50%9-Sep-20150</t>
  </si>
  <si>
    <t>3Cycle: 50%9-Sep-20151</t>
  </si>
  <si>
    <t>3Hotels9-Sep-20150</t>
  </si>
  <si>
    <t>3Hotels9-Sep-20151</t>
  </si>
  <si>
    <t>3Restaurants9-Sep-20150</t>
  </si>
  <si>
    <t>3Restaurants9-Sep-20151</t>
  </si>
  <si>
    <t>4Offices, Finance, Services9-Sep-20150</t>
  </si>
  <si>
    <t>4Offices, Finance, Services9-Sep-20151</t>
  </si>
  <si>
    <t>4Cycle: 4-Degree9-Sep-20150</t>
  </si>
  <si>
    <t>4Cycle: 4-Degree9-Sep-20151</t>
  </si>
  <si>
    <t>4Cycle: 50%9-Sep-20150</t>
  </si>
  <si>
    <t>4Cycle: 50%9-Sep-20151</t>
  </si>
  <si>
    <t>4Hotels9-Sep-20150</t>
  </si>
  <si>
    <t>4Hotels9-Sep-20151</t>
  </si>
  <si>
    <t>4Restaurants9-Sep-20150</t>
  </si>
  <si>
    <t>4Restaurants9-Sep-20151</t>
  </si>
  <si>
    <t>5Offices, Finance, Services9-Sep-20150</t>
  </si>
  <si>
    <t>5Offices, Finance, Services9-Sep-20151</t>
  </si>
  <si>
    <t>5Cycle: 4-Degree9-Sep-20150</t>
  </si>
  <si>
    <t>5Cycle: 4-Degree9-Sep-20151</t>
  </si>
  <si>
    <t>5Cycle: 50%9-Sep-20150</t>
  </si>
  <si>
    <t>5Cycle: 50%9-Sep-20151</t>
  </si>
  <si>
    <t>5Hotels9-Sep-20150</t>
  </si>
  <si>
    <t>5Hotels9-Sep-20151</t>
  </si>
  <si>
    <t>5Restaurants9-Sep-20150</t>
  </si>
  <si>
    <t>5Restaurants9-Sep-20151</t>
  </si>
  <si>
    <t>6Offices, Finance, Services9-Sep-20150</t>
  </si>
  <si>
    <t>6Offices, Finance, Services9-Sep-20151</t>
  </si>
  <si>
    <t>6Cycle: 4-Degree9-Sep-20150</t>
  </si>
  <si>
    <t>6Cycle: 4-Degree9-Sep-20151</t>
  </si>
  <si>
    <t>6Cycle: 50%9-Sep-20150</t>
  </si>
  <si>
    <t>6Cycle: 50%9-Sep-20151</t>
  </si>
  <si>
    <t>6Hotels9-Sep-20150</t>
  </si>
  <si>
    <t>6Hotels9-Sep-20151</t>
  </si>
  <si>
    <t>6Restaurants9-Sep-20150</t>
  </si>
  <si>
    <t>6Restaurants9-Sep-20151</t>
  </si>
  <si>
    <t>7Offices, Finance, Services9-Sep-20150</t>
  </si>
  <si>
    <t>7Offices, Finance, Services9-Sep-20151</t>
  </si>
  <si>
    <t>7Cycle: 4-Degree9-Sep-20150</t>
  </si>
  <si>
    <t>7Cycle: 4-Degree9-Sep-20151</t>
  </si>
  <si>
    <t>7Cycle: 50%9-Sep-20150</t>
  </si>
  <si>
    <t>7Cycle: 50%9-Sep-20151</t>
  </si>
  <si>
    <t>7Hotels9-Sep-20150</t>
  </si>
  <si>
    <t>7Hotels9-Sep-20151</t>
  </si>
  <si>
    <t>7Restaurants9-Sep-20150</t>
  </si>
  <si>
    <t>7Restaurants9-Sep-20151</t>
  </si>
  <si>
    <t>8Offices, Finance, Services9-Sep-20150</t>
  </si>
  <si>
    <t>8Offices, Finance, Services9-Sep-20151</t>
  </si>
  <si>
    <t>8Cycle: 4-Degree9-Sep-20150</t>
  </si>
  <si>
    <t>8Cycle: 4-Degree9-Sep-20151</t>
  </si>
  <si>
    <t>8Cycle: 50%9-Sep-20150</t>
  </si>
  <si>
    <t>8Cycle: 50%9-Sep-20151</t>
  </si>
  <si>
    <t>8Hotels9-Sep-20150</t>
  </si>
  <si>
    <t>8Hotels9-Sep-20151</t>
  </si>
  <si>
    <t>8Restaurants9-Sep-20150</t>
  </si>
  <si>
    <t>8Restaurants9-Sep-20151</t>
  </si>
  <si>
    <t>9Offices, Finance, Services9-Sep-20150</t>
  </si>
  <si>
    <t>9Offices, Finance, Services9-Sep-20151</t>
  </si>
  <si>
    <t>9Cycle: 4-Degree9-Sep-20150</t>
  </si>
  <si>
    <t>9Cycle: 4-Degree9-Sep-20151</t>
  </si>
  <si>
    <t>9Cycle: 50%9-Sep-20150</t>
  </si>
  <si>
    <t>9Cycle: 50%9-Sep-20151</t>
  </si>
  <si>
    <t>9Hotels9-Sep-20150</t>
  </si>
  <si>
    <t>9Hotels9-Sep-20151</t>
  </si>
  <si>
    <t>9Restaurants9-Sep-20150</t>
  </si>
  <si>
    <t>9Restaurants9-Sep-20151</t>
  </si>
  <si>
    <t>10Offices, Finance, Services9-Sep-20150</t>
  </si>
  <si>
    <t>10Offices, Finance, Services9-Sep-20151</t>
  </si>
  <si>
    <t>10Cycle: 4-Degree9-Sep-20150</t>
  </si>
  <si>
    <t>10Cycle: 4-Degree9-Sep-20151</t>
  </si>
  <si>
    <t>10Cycle: 50%9-Sep-20150</t>
  </si>
  <si>
    <t>10Cycle: 50%9-Sep-20151</t>
  </si>
  <si>
    <t>10Hotels9-Sep-20150</t>
  </si>
  <si>
    <t>10Hotels9-Sep-20151</t>
  </si>
  <si>
    <t>10Restaurants9-Sep-20150</t>
  </si>
  <si>
    <t>10Restaurants9-Sep-20151</t>
  </si>
  <si>
    <t>11Offices, Finance, Services9-Sep-20150</t>
  </si>
  <si>
    <t>11Offices, Finance, Services9-Sep-20151</t>
  </si>
  <si>
    <t>11Cycle: 4-Degree9-Sep-20150</t>
  </si>
  <si>
    <t>11Cycle: 4-Degree9-Sep-20151</t>
  </si>
  <si>
    <t>11Cycle: 50%9-Sep-20150</t>
  </si>
  <si>
    <t>11Cycle: 50%9-Sep-20151</t>
  </si>
  <si>
    <t>11Hotels9-Sep-20150</t>
  </si>
  <si>
    <t>11Hotels9-Sep-20151</t>
  </si>
  <si>
    <t>11Restaurants9-Sep-20150</t>
  </si>
  <si>
    <t>11Restaurants9-Sep-20151</t>
  </si>
  <si>
    <t>12Offices, Finance, Services9-Sep-20150</t>
  </si>
  <si>
    <t>12Offices, Finance, Services9-Sep-20151</t>
  </si>
  <si>
    <t>12Cycle: 4-Degree9-Sep-20150</t>
  </si>
  <si>
    <t>12Cycle: 4-Degree9-Sep-20151</t>
  </si>
  <si>
    <t>12Cycle: 50%9-Sep-20150</t>
  </si>
  <si>
    <t>12Cycle: 50%9-Sep-20151</t>
  </si>
  <si>
    <t>12Hotels9-Sep-20150</t>
  </si>
  <si>
    <t>12Hotels9-Sep-20151</t>
  </si>
  <si>
    <t>12Restaurants9-Sep-20150</t>
  </si>
  <si>
    <t>12Restaurants9-Sep-20151</t>
  </si>
  <si>
    <t>13Offices, Finance, Services9-Sep-20150</t>
  </si>
  <si>
    <t>13Offices, Finance, Services9-Sep-20151</t>
  </si>
  <si>
    <t>13Cycle: 4-Degree9-Sep-20150</t>
  </si>
  <si>
    <t>13Cycle: 4-Degree9-Sep-20151</t>
  </si>
  <si>
    <t>13Cycle: 50%9-Sep-20150</t>
  </si>
  <si>
    <t>13Cycle: 50%9-Sep-20151</t>
  </si>
  <si>
    <t>13Hotels9-Sep-20150</t>
  </si>
  <si>
    <t>13Hotels9-Sep-20151</t>
  </si>
  <si>
    <t>13Restaurants9-Sep-20150</t>
  </si>
  <si>
    <t>13Restaurants9-Sep-20151</t>
  </si>
  <si>
    <t>14Offices, Finance, Services9-Sep-20150</t>
  </si>
  <si>
    <t>14Offices, Finance, Services9-Sep-20151</t>
  </si>
  <si>
    <t>14Cycle: 4-Degree9-Sep-20150</t>
  </si>
  <si>
    <t>14Cycle: 4-Degree9-Sep-20151</t>
  </si>
  <si>
    <t>14Cycle: 50%9-Sep-20150</t>
  </si>
  <si>
    <t>14Cycle: 50%9-Sep-20151</t>
  </si>
  <si>
    <t>14Hotels9-Sep-20150</t>
  </si>
  <si>
    <t>14Hotels9-Sep-20151</t>
  </si>
  <si>
    <t>14Restaurants9-Sep-20150</t>
  </si>
  <si>
    <t>14Restaurants9-Sep-20151</t>
  </si>
  <si>
    <t>15Offices, Finance, Services9-Sep-20150</t>
  </si>
  <si>
    <t>15Offices, Finance, Services9-Sep-20151</t>
  </si>
  <si>
    <t>15Cycle: 4-Degree9-Sep-20150</t>
  </si>
  <si>
    <t>15Cycle: 4-Degree9-Sep-20151</t>
  </si>
  <si>
    <t>15Cycle: 50%9-Sep-20150</t>
  </si>
  <si>
    <t>15Cycle: 50%9-Sep-20151</t>
  </si>
  <si>
    <t>15Hotels9-Sep-20150</t>
  </si>
  <si>
    <t>15Hotels9-Sep-20151</t>
  </si>
  <si>
    <t>15Restaurants9-Sep-20150</t>
  </si>
  <si>
    <t>15Restaurants9-Sep-20151</t>
  </si>
  <si>
    <t>16Offices, Finance, Services9-Sep-20150</t>
  </si>
  <si>
    <t>16Offices, Finance, Services9-Sep-20151</t>
  </si>
  <si>
    <t>16Cycle: 4-Degree9-Sep-20150</t>
  </si>
  <si>
    <t>16Cycle: 4-Degree9-Sep-20151</t>
  </si>
  <si>
    <t>16Cycle: 50%9-Sep-20150</t>
  </si>
  <si>
    <t>16Cycle: 50%9-Sep-20151</t>
  </si>
  <si>
    <t>16Hotels9-Sep-20150</t>
  </si>
  <si>
    <t>16Hotels9-Sep-20151</t>
  </si>
  <si>
    <t>16Restaurants9-Sep-20150</t>
  </si>
  <si>
    <t>16Restaurants9-Sep-20151</t>
  </si>
  <si>
    <t>17Offices, Finance, Services9-Sep-20150</t>
  </si>
  <si>
    <t>17Offices, Finance, Services9-Sep-20151</t>
  </si>
  <si>
    <t>17Cycle: 4-Degree9-Sep-20150</t>
  </si>
  <si>
    <t>17Cycle: 4-Degree9-Sep-20151</t>
  </si>
  <si>
    <t>17Cycle: 50%9-Sep-20150</t>
  </si>
  <si>
    <t>17Cycle: 50%9-Sep-20151</t>
  </si>
  <si>
    <t>17Hotels9-Sep-20150</t>
  </si>
  <si>
    <t>17Hotels9-Sep-20151</t>
  </si>
  <si>
    <t>17Restaurants9-Sep-20150</t>
  </si>
  <si>
    <t>17Restaurants9-Sep-20151</t>
  </si>
  <si>
    <t>18Offices, Finance, Services9-Sep-20150</t>
  </si>
  <si>
    <t>18Offices, Finance, Services9-Sep-20151</t>
  </si>
  <si>
    <t>18Cycle: 4-Degree9-Sep-20150</t>
  </si>
  <si>
    <t>18Cycle: 4-Degree9-Sep-20151</t>
  </si>
  <si>
    <t>18Cycle: 50%9-Sep-20150</t>
  </si>
  <si>
    <t>18Cycle: 50%9-Sep-20151</t>
  </si>
  <si>
    <t>18Hotels9-Sep-20150</t>
  </si>
  <si>
    <t>18Hotels9-Sep-20151</t>
  </si>
  <si>
    <t>18Restaurants9-Sep-20150</t>
  </si>
  <si>
    <t>18Restaurants9-Sep-20151</t>
  </si>
  <si>
    <t>19Offices, Finance, Services9-Sep-20150</t>
  </si>
  <si>
    <t>19Offices, Finance, Services9-Sep-20151</t>
  </si>
  <si>
    <t>19Cycle: 4-Degree9-Sep-20150</t>
  </si>
  <si>
    <t>19Cycle: 4-Degree9-Sep-20151</t>
  </si>
  <si>
    <t>19Cycle: 50%9-Sep-20150</t>
  </si>
  <si>
    <t>19Cycle: 50%9-Sep-20151</t>
  </si>
  <si>
    <t>19Hotels9-Sep-20150</t>
  </si>
  <si>
    <t>19Hotels9-Sep-20151</t>
  </si>
  <si>
    <t>19Restaurants9-Sep-20150</t>
  </si>
  <si>
    <t>19Restaurants9-Sep-20151</t>
  </si>
  <si>
    <t>20Offices, Finance, Services9-Sep-20150</t>
  </si>
  <si>
    <t>20Offices, Finance, Services9-Sep-20151</t>
  </si>
  <si>
    <t>20Cycle: 4-Degree9-Sep-20150</t>
  </si>
  <si>
    <t>20Cycle: 4-Degree9-Sep-20151</t>
  </si>
  <si>
    <t>20Cycle: 50%9-Sep-20150</t>
  </si>
  <si>
    <t>20Cycle: 50%9-Sep-20151</t>
  </si>
  <si>
    <t>20Hotels9-Sep-20150</t>
  </si>
  <si>
    <t>20Hotels9-Sep-20151</t>
  </si>
  <si>
    <t>20Restaurants9-Sep-20150</t>
  </si>
  <si>
    <t>20Restaurants9-Sep-20151</t>
  </si>
  <si>
    <t>21Offices, Finance, Services9-Sep-20150</t>
  </si>
  <si>
    <t>21Offices, Finance, Services9-Sep-20151</t>
  </si>
  <si>
    <t>21Cycle: 4-Degree9-Sep-20150</t>
  </si>
  <si>
    <t>21Cycle: 4-Degree9-Sep-20151</t>
  </si>
  <si>
    <t>21Cycle: 50%9-Sep-20150</t>
  </si>
  <si>
    <t>21Cycle: 50%9-Sep-20151</t>
  </si>
  <si>
    <t>21Hotels9-Sep-20150</t>
  </si>
  <si>
    <t>21Hotels9-Sep-20151</t>
  </si>
  <si>
    <t>21Restaurants9-Sep-20150</t>
  </si>
  <si>
    <t>21Restaurants9-Sep-20151</t>
  </si>
  <si>
    <t>22Offices, Finance, Services9-Sep-20150</t>
  </si>
  <si>
    <t>22Offices, Finance, Services9-Sep-20151</t>
  </si>
  <si>
    <t>22Cycle: 4-Degree9-Sep-20150</t>
  </si>
  <si>
    <t>22Cycle: 4-Degree9-Sep-20151</t>
  </si>
  <si>
    <t>22Cycle: 50%9-Sep-20150</t>
  </si>
  <si>
    <t>22Cycle: 50%9-Sep-20151</t>
  </si>
  <si>
    <t>22Hotels9-Sep-20150</t>
  </si>
  <si>
    <t>22Hotels9-Sep-20151</t>
  </si>
  <si>
    <t>22Restaurants9-Sep-20150</t>
  </si>
  <si>
    <t>22Restaurants9-Sep-20151</t>
  </si>
  <si>
    <t>23Offices, Finance, Services9-Sep-20150</t>
  </si>
  <si>
    <t>23Offices, Finance, Services9-Sep-20151</t>
  </si>
  <si>
    <t>23Cycle: 4-Degree9-Sep-20150</t>
  </si>
  <si>
    <t>23Cycle: 4-Degree9-Sep-20151</t>
  </si>
  <si>
    <t>23Cycle: 50%9-Sep-20150</t>
  </si>
  <si>
    <t>23Cycle: 50%9-Sep-20151</t>
  </si>
  <si>
    <t>23Hotels9-Sep-20150</t>
  </si>
  <si>
    <t>23Hotels9-Sep-20151</t>
  </si>
  <si>
    <t>23Restaurants9-Sep-20150</t>
  </si>
  <si>
    <t>23Restaurants9-Sep-20151</t>
  </si>
  <si>
    <t>24Offices, Finance, Services9-Sep-20150</t>
  </si>
  <si>
    <t>24Offices, Finance, Services9-Sep-20151</t>
  </si>
  <si>
    <t>24Cycle: 4-Degree9-Sep-20150</t>
  </si>
  <si>
    <t>24Cycle: 4-Degree9-Sep-20151</t>
  </si>
  <si>
    <t>24Cycle: 50%9-Sep-20150</t>
  </si>
  <si>
    <t>24Cycle: 50%9-Sep-20151</t>
  </si>
  <si>
    <t>24Hotels9-Sep-20150</t>
  </si>
  <si>
    <t>24Hotels9-Sep-20151</t>
  </si>
  <si>
    <t>24Restaurants9-Sep-20150</t>
  </si>
  <si>
    <t>24Restaurants9-Sep-20151</t>
  </si>
  <si>
    <t>1Offices, Finance, Services10-Sep-20150</t>
  </si>
  <si>
    <t>1Offices, Finance, Services10-Sep-20151</t>
  </si>
  <si>
    <t>1Cycle: 4-Degree10-Sep-20150</t>
  </si>
  <si>
    <t>1Cycle: 4-Degree10-Sep-20151</t>
  </si>
  <si>
    <t>1Cycle: 50%10-Sep-20150</t>
  </si>
  <si>
    <t>1Cycle: 50%10-Sep-20151</t>
  </si>
  <si>
    <t>1Hotels10-Sep-20150</t>
  </si>
  <si>
    <t>1Hotels10-Sep-20151</t>
  </si>
  <si>
    <t>1Restaurants10-Sep-20150</t>
  </si>
  <si>
    <t>1Restaurants10-Sep-20151</t>
  </si>
  <si>
    <t>2Offices, Finance, Services10-Sep-20150</t>
  </si>
  <si>
    <t>2Offices, Finance, Services10-Sep-20151</t>
  </si>
  <si>
    <t>2Cycle: 4-Degree10-Sep-20150</t>
  </si>
  <si>
    <t>2Cycle: 4-Degree10-Sep-20151</t>
  </si>
  <si>
    <t>2Cycle: 50%10-Sep-20150</t>
  </si>
  <si>
    <t>2Cycle: 50%10-Sep-20151</t>
  </si>
  <si>
    <t>2Hotels10-Sep-20150</t>
  </si>
  <si>
    <t>2Hotels10-Sep-20151</t>
  </si>
  <si>
    <t>2Restaurants10-Sep-20150</t>
  </si>
  <si>
    <t>2Restaurants10-Sep-20151</t>
  </si>
  <si>
    <t>3Offices, Finance, Services10-Sep-20150</t>
  </si>
  <si>
    <t>3Offices, Finance, Services10-Sep-20151</t>
  </si>
  <si>
    <t>3Cycle: 4-Degree10-Sep-20150</t>
  </si>
  <si>
    <t>3Cycle: 4-Degree10-Sep-20151</t>
  </si>
  <si>
    <t>3Cycle: 50%10-Sep-20150</t>
  </si>
  <si>
    <t>3Cycle: 50%10-Sep-20151</t>
  </si>
  <si>
    <t>3Hotels10-Sep-20150</t>
  </si>
  <si>
    <t>3Hotels10-Sep-20151</t>
  </si>
  <si>
    <t>3Restaurants10-Sep-20150</t>
  </si>
  <si>
    <t>3Restaurants10-Sep-20151</t>
  </si>
  <si>
    <t>4Offices, Finance, Services10-Sep-20150</t>
  </si>
  <si>
    <t>4Offices, Finance, Services10-Sep-20151</t>
  </si>
  <si>
    <t>4Cycle: 4-Degree10-Sep-20150</t>
  </si>
  <si>
    <t>4Cycle: 4-Degree10-Sep-20151</t>
  </si>
  <si>
    <t>4Cycle: 50%10-Sep-20150</t>
  </si>
  <si>
    <t>4Cycle: 50%10-Sep-20151</t>
  </si>
  <si>
    <t>4Hotels10-Sep-20150</t>
  </si>
  <si>
    <t>4Hotels10-Sep-20151</t>
  </si>
  <si>
    <t>4Restaurants10-Sep-20150</t>
  </si>
  <si>
    <t>4Restaurants10-Sep-20151</t>
  </si>
  <si>
    <t>5Offices, Finance, Services10-Sep-20150</t>
  </si>
  <si>
    <t>5Offices, Finance, Services10-Sep-20151</t>
  </si>
  <si>
    <t>5Cycle: 4-Degree10-Sep-20150</t>
  </si>
  <si>
    <t>5Cycle: 4-Degree10-Sep-20151</t>
  </si>
  <si>
    <t>5Cycle: 50%10-Sep-20150</t>
  </si>
  <si>
    <t>5Cycle: 50%10-Sep-20151</t>
  </si>
  <si>
    <t>5Hotels10-Sep-20150</t>
  </si>
  <si>
    <t>5Hotels10-Sep-20151</t>
  </si>
  <si>
    <t>5Restaurants10-Sep-20150</t>
  </si>
  <si>
    <t>5Restaurants10-Sep-20151</t>
  </si>
  <si>
    <t>6Offices, Finance, Services10-Sep-20150</t>
  </si>
  <si>
    <t>6Offices, Finance, Services10-Sep-20151</t>
  </si>
  <si>
    <t>6Cycle: 4-Degree10-Sep-20150</t>
  </si>
  <si>
    <t>6Cycle: 4-Degree10-Sep-20151</t>
  </si>
  <si>
    <t>6Cycle: 50%10-Sep-20150</t>
  </si>
  <si>
    <t>6Cycle: 50%10-Sep-20151</t>
  </si>
  <si>
    <t>6Hotels10-Sep-20150</t>
  </si>
  <si>
    <t>6Hotels10-Sep-20151</t>
  </si>
  <si>
    <t>6Restaurants10-Sep-20150</t>
  </si>
  <si>
    <t>6Restaurants10-Sep-20151</t>
  </si>
  <si>
    <t>7Offices, Finance, Services10-Sep-20150</t>
  </si>
  <si>
    <t>7Offices, Finance, Services10-Sep-20151</t>
  </si>
  <si>
    <t>7Cycle: 4-Degree10-Sep-20150</t>
  </si>
  <si>
    <t>7Cycle: 4-Degree10-Sep-20151</t>
  </si>
  <si>
    <t>7Cycle: 50%10-Sep-20150</t>
  </si>
  <si>
    <t>7Cycle: 50%10-Sep-20151</t>
  </si>
  <si>
    <t>7Hotels10-Sep-20150</t>
  </si>
  <si>
    <t>7Hotels10-Sep-20151</t>
  </si>
  <si>
    <t>7Restaurants10-Sep-20150</t>
  </si>
  <si>
    <t>7Restaurants10-Sep-20151</t>
  </si>
  <si>
    <t>8Offices, Finance, Services10-Sep-20150</t>
  </si>
  <si>
    <t>8Offices, Finance, Services10-Sep-20151</t>
  </si>
  <si>
    <t>8Cycle: 4-Degree10-Sep-20150</t>
  </si>
  <si>
    <t>8Cycle: 4-Degree10-Sep-20151</t>
  </si>
  <si>
    <t>8Cycle: 50%10-Sep-20150</t>
  </si>
  <si>
    <t>8Cycle: 50%10-Sep-20151</t>
  </si>
  <si>
    <t>8Hotels10-Sep-20150</t>
  </si>
  <si>
    <t>8Hotels10-Sep-20151</t>
  </si>
  <si>
    <t>8Restaurants10-Sep-20150</t>
  </si>
  <si>
    <t>8Restaurants10-Sep-20151</t>
  </si>
  <si>
    <t>9Offices, Finance, Services10-Sep-20150</t>
  </si>
  <si>
    <t>9Offices, Finance, Services10-Sep-20151</t>
  </si>
  <si>
    <t>9Cycle: 4-Degree10-Sep-20150</t>
  </si>
  <si>
    <t>9Cycle: 4-Degree10-Sep-20151</t>
  </si>
  <si>
    <t>9Cycle: 50%10-Sep-20150</t>
  </si>
  <si>
    <t>9Cycle: 50%10-Sep-20151</t>
  </si>
  <si>
    <t>9Hotels10-Sep-20150</t>
  </si>
  <si>
    <t>9Hotels10-Sep-20151</t>
  </si>
  <si>
    <t>9Restaurants10-Sep-20150</t>
  </si>
  <si>
    <t>9Restaurants10-Sep-20151</t>
  </si>
  <si>
    <t>10Offices, Finance, Services10-Sep-20150</t>
  </si>
  <si>
    <t>10Offices, Finance, Services10-Sep-20151</t>
  </si>
  <si>
    <t>10Cycle: 4-Degree10-Sep-20150</t>
  </si>
  <si>
    <t>10Cycle: 4-Degree10-Sep-20151</t>
  </si>
  <si>
    <t>10Cycle: 50%10-Sep-20150</t>
  </si>
  <si>
    <t>10Cycle: 50%10-Sep-20151</t>
  </si>
  <si>
    <t>10Hotels10-Sep-20150</t>
  </si>
  <si>
    <t>10Hotels10-Sep-20151</t>
  </si>
  <si>
    <t>10Restaurants10-Sep-20150</t>
  </si>
  <si>
    <t>10Restaurants10-Sep-20151</t>
  </si>
  <si>
    <t>11Offices, Finance, Services10-Sep-20150</t>
  </si>
  <si>
    <t>11Offices, Finance, Services10-Sep-20151</t>
  </si>
  <si>
    <t>11Cycle: 4-Degree10-Sep-20150</t>
  </si>
  <si>
    <t>11Cycle: 4-Degree10-Sep-20151</t>
  </si>
  <si>
    <t>11Cycle: 50%10-Sep-20150</t>
  </si>
  <si>
    <t>11Cycle: 50%10-Sep-20151</t>
  </si>
  <si>
    <t>11Hotels10-Sep-20150</t>
  </si>
  <si>
    <t>11Hotels10-Sep-20151</t>
  </si>
  <si>
    <t>11Restaurants10-Sep-20150</t>
  </si>
  <si>
    <t>11Restaurants10-Sep-20151</t>
  </si>
  <si>
    <t>12Offices, Finance, Services10-Sep-20150</t>
  </si>
  <si>
    <t>12Offices, Finance, Services10-Sep-20151</t>
  </si>
  <si>
    <t>12Cycle: 4-Degree10-Sep-20150</t>
  </si>
  <si>
    <t>12Cycle: 4-Degree10-Sep-20151</t>
  </si>
  <si>
    <t>12Cycle: 50%10-Sep-20150</t>
  </si>
  <si>
    <t>12Cycle: 50%10-Sep-20151</t>
  </si>
  <si>
    <t>12Hotels10-Sep-20150</t>
  </si>
  <si>
    <t>12Hotels10-Sep-20151</t>
  </si>
  <si>
    <t>12Restaurants10-Sep-20150</t>
  </si>
  <si>
    <t>12Restaurants10-Sep-20151</t>
  </si>
  <si>
    <t>13Offices, Finance, Services10-Sep-20150</t>
  </si>
  <si>
    <t>13Offices, Finance, Services10-Sep-20151</t>
  </si>
  <si>
    <t>13Cycle: 4-Degree10-Sep-20150</t>
  </si>
  <si>
    <t>13Cycle: 4-Degree10-Sep-20151</t>
  </si>
  <si>
    <t>13Cycle: 50%10-Sep-20150</t>
  </si>
  <si>
    <t>13Cycle: 50%10-Sep-20151</t>
  </si>
  <si>
    <t>13Hotels10-Sep-20150</t>
  </si>
  <si>
    <t>13Hotels10-Sep-20151</t>
  </si>
  <si>
    <t>13Restaurants10-Sep-20150</t>
  </si>
  <si>
    <t>13Restaurants10-Sep-20151</t>
  </si>
  <si>
    <t>14Offices, Finance, Services10-Sep-20150</t>
  </si>
  <si>
    <t>14Offices, Finance, Services10-Sep-20151</t>
  </si>
  <si>
    <t>14Cycle: 4-Degree10-Sep-20150</t>
  </si>
  <si>
    <t>14Cycle: 4-Degree10-Sep-20151</t>
  </si>
  <si>
    <t>14Cycle: 50%10-Sep-20150</t>
  </si>
  <si>
    <t>14Cycle: 50%10-Sep-20151</t>
  </si>
  <si>
    <t>14Hotels10-Sep-20150</t>
  </si>
  <si>
    <t>14Hotels10-Sep-20151</t>
  </si>
  <si>
    <t>14Restaurants10-Sep-20150</t>
  </si>
  <si>
    <t>14Restaurants10-Sep-20151</t>
  </si>
  <si>
    <t>15Offices, Finance, Services10-Sep-20150</t>
  </si>
  <si>
    <t>15Offices, Finance, Services10-Sep-20151</t>
  </si>
  <si>
    <t>15Cycle: 4-Degree10-Sep-20150</t>
  </si>
  <si>
    <t>15Cycle: 4-Degree10-Sep-20151</t>
  </si>
  <si>
    <t>15Cycle: 50%10-Sep-20150</t>
  </si>
  <si>
    <t>15Cycle: 50%10-Sep-20151</t>
  </si>
  <si>
    <t>15Hotels10-Sep-20150</t>
  </si>
  <si>
    <t>15Hotels10-Sep-20151</t>
  </si>
  <si>
    <t>15Restaurants10-Sep-20150</t>
  </si>
  <si>
    <t>15Restaurants10-Sep-20151</t>
  </si>
  <si>
    <t>16Offices, Finance, Services10-Sep-20150</t>
  </si>
  <si>
    <t>16Offices, Finance, Services10-Sep-20151</t>
  </si>
  <si>
    <t>16Cycle: 4-Degree10-Sep-20150</t>
  </si>
  <si>
    <t>16Cycle: 4-Degree10-Sep-20151</t>
  </si>
  <si>
    <t>16Cycle: 50%10-Sep-20150</t>
  </si>
  <si>
    <t>16Cycle: 50%10-Sep-20151</t>
  </si>
  <si>
    <t>16Hotels10-Sep-20150</t>
  </si>
  <si>
    <t>16Hotels10-Sep-20151</t>
  </si>
  <si>
    <t>16Restaurants10-Sep-20150</t>
  </si>
  <si>
    <t>16Restaurants10-Sep-20151</t>
  </si>
  <si>
    <t>17Offices, Finance, Services10-Sep-20150</t>
  </si>
  <si>
    <t>17Offices, Finance, Services10-Sep-20151</t>
  </si>
  <si>
    <t>17Cycle: 4-Degree10-Sep-20150</t>
  </si>
  <si>
    <t>17Cycle: 4-Degree10-Sep-20151</t>
  </si>
  <si>
    <t>17Cycle: 50%10-Sep-20150</t>
  </si>
  <si>
    <t>17Cycle: 50%10-Sep-20151</t>
  </si>
  <si>
    <t>17Hotels10-Sep-20150</t>
  </si>
  <si>
    <t>17Hotels10-Sep-20151</t>
  </si>
  <si>
    <t>17Restaurants10-Sep-20150</t>
  </si>
  <si>
    <t>17Restaurants10-Sep-20151</t>
  </si>
  <si>
    <t>18Offices, Finance, Services10-Sep-20150</t>
  </si>
  <si>
    <t>18Offices, Finance, Services10-Sep-20151</t>
  </si>
  <si>
    <t>18Cycle: 4-Degree10-Sep-20150</t>
  </si>
  <si>
    <t>18Cycle: 4-Degree10-Sep-20151</t>
  </si>
  <si>
    <t>18Cycle: 50%10-Sep-20150</t>
  </si>
  <si>
    <t>18Cycle: 50%10-Sep-20151</t>
  </si>
  <si>
    <t>18Hotels10-Sep-20150</t>
  </si>
  <si>
    <t>18Hotels10-Sep-20151</t>
  </si>
  <si>
    <t>18Restaurants10-Sep-20150</t>
  </si>
  <si>
    <t>18Restaurants10-Sep-20151</t>
  </si>
  <si>
    <t>19Offices, Finance, Services10-Sep-20150</t>
  </si>
  <si>
    <t>19Offices, Finance, Services10-Sep-20151</t>
  </si>
  <si>
    <t>19Cycle: 4-Degree10-Sep-20150</t>
  </si>
  <si>
    <t>19Cycle: 4-Degree10-Sep-20151</t>
  </si>
  <si>
    <t>19Cycle: 50%10-Sep-20150</t>
  </si>
  <si>
    <t>19Cycle: 50%10-Sep-20151</t>
  </si>
  <si>
    <t>19Hotels10-Sep-20150</t>
  </si>
  <si>
    <t>19Hotels10-Sep-20151</t>
  </si>
  <si>
    <t>19Restaurants10-Sep-20150</t>
  </si>
  <si>
    <t>19Restaurants10-Sep-20151</t>
  </si>
  <si>
    <t>20Offices, Finance, Services10-Sep-20150</t>
  </si>
  <si>
    <t>20Offices, Finance, Services10-Sep-20151</t>
  </si>
  <si>
    <t>20Cycle: 4-Degree10-Sep-20150</t>
  </si>
  <si>
    <t>20Cycle: 4-Degree10-Sep-20151</t>
  </si>
  <si>
    <t>20Cycle: 50%10-Sep-20150</t>
  </si>
  <si>
    <t>20Cycle: 50%10-Sep-20151</t>
  </si>
  <si>
    <t>20Hotels10-Sep-20150</t>
  </si>
  <si>
    <t>20Hotels10-Sep-20151</t>
  </si>
  <si>
    <t>20Restaurants10-Sep-20150</t>
  </si>
  <si>
    <t>20Restaurants10-Sep-20151</t>
  </si>
  <si>
    <t>21Offices, Finance, Services10-Sep-20150</t>
  </si>
  <si>
    <t>21Offices, Finance, Services10-Sep-20151</t>
  </si>
  <si>
    <t>21Cycle: 4-Degree10-Sep-20150</t>
  </si>
  <si>
    <t>21Cycle: 4-Degree10-Sep-20151</t>
  </si>
  <si>
    <t>21Cycle: 50%10-Sep-20150</t>
  </si>
  <si>
    <t>21Cycle: 50%10-Sep-20151</t>
  </si>
  <si>
    <t>21Hotels10-Sep-20150</t>
  </si>
  <si>
    <t>21Hotels10-Sep-20151</t>
  </si>
  <si>
    <t>21Restaurants10-Sep-20150</t>
  </si>
  <si>
    <t>21Restaurants10-Sep-20151</t>
  </si>
  <si>
    <t>22Offices, Finance, Services10-Sep-20150</t>
  </si>
  <si>
    <t>22Offices, Finance, Services10-Sep-20151</t>
  </si>
  <si>
    <t>22Cycle: 4-Degree10-Sep-20150</t>
  </si>
  <si>
    <t>22Cycle: 4-Degree10-Sep-20151</t>
  </si>
  <si>
    <t>22Cycle: 50%10-Sep-20150</t>
  </si>
  <si>
    <t>22Cycle: 50%10-Sep-20151</t>
  </si>
  <si>
    <t>22Hotels10-Sep-20150</t>
  </si>
  <si>
    <t>22Hotels10-Sep-20151</t>
  </si>
  <si>
    <t>22Restaurants10-Sep-20150</t>
  </si>
  <si>
    <t>22Restaurants10-Sep-20151</t>
  </si>
  <si>
    <t>23Offices, Finance, Services10-Sep-20150</t>
  </si>
  <si>
    <t>23Offices, Finance, Services10-Sep-20151</t>
  </si>
  <si>
    <t>23Cycle: 4-Degree10-Sep-20150</t>
  </si>
  <si>
    <t>23Cycle: 4-Degree10-Sep-20151</t>
  </si>
  <si>
    <t>23Cycle: 50%10-Sep-20150</t>
  </si>
  <si>
    <t>23Cycle: 50%10-Sep-20151</t>
  </si>
  <si>
    <t>23Hotels10-Sep-20150</t>
  </si>
  <si>
    <t>23Hotels10-Sep-20151</t>
  </si>
  <si>
    <t>23Restaurants10-Sep-20150</t>
  </si>
  <si>
    <t>23Restaurants10-Sep-20151</t>
  </si>
  <si>
    <t>24Offices, Finance, Services10-Sep-20150</t>
  </si>
  <si>
    <t>24Offices, Finance, Services10-Sep-20151</t>
  </si>
  <si>
    <t>24Cycle: 4-Degree10-Sep-20150</t>
  </si>
  <si>
    <t>24Cycle: 4-Degree10-Sep-20151</t>
  </si>
  <si>
    <t>24Cycle: 50%10-Sep-20150</t>
  </si>
  <si>
    <t>24Cycle: 50%10-Sep-20151</t>
  </si>
  <si>
    <t>24Hotels10-Sep-20150</t>
  </si>
  <si>
    <t>24Hotels10-Sep-20151</t>
  </si>
  <si>
    <t>24Restaurants10-Sep-20150</t>
  </si>
  <si>
    <t>24Restaurants10-Sep-20151</t>
  </si>
  <si>
    <t>1Offices, Finance, Services11-Sep-20150</t>
  </si>
  <si>
    <t>1Offices, Finance, Services11-Sep-20151</t>
  </si>
  <si>
    <t>1Cycle: 4-Degree11-Sep-20150</t>
  </si>
  <si>
    <t>1Cycle: 4-Degree11-Sep-20151</t>
  </si>
  <si>
    <t>1Cycle: 50%11-Sep-20150</t>
  </si>
  <si>
    <t>1Cycle: 50%11-Sep-20151</t>
  </si>
  <si>
    <t>1Hotels11-Sep-20150</t>
  </si>
  <si>
    <t>1Hotels11-Sep-20151</t>
  </si>
  <si>
    <t>1Restaurants11-Sep-20150</t>
  </si>
  <si>
    <t>1Restaurants11-Sep-20151</t>
  </si>
  <si>
    <t>2Offices, Finance, Services11-Sep-20150</t>
  </si>
  <si>
    <t>2Offices, Finance, Services11-Sep-20151</t>
  </si>
  <si>
    <t>2Cycle: 4-Degree11-Sep-20150</t>
  </si>
  <si>
    <t>2Cycle: 4-Degree11-Sep-20151</t>
  </si>
  <si>
    <t>2Cycle: 50%11-Sep-20150</t>
  </si>
  <si>
    <t>2Cycle: 50%11-Sep-20151</t>
  </si>
  <si>
    <t>2Hotels11-Sep-20150</t>
  </si>
  <si>
    <t>2Hotels11-Sep-20151</t>
  </si>
  <si>
    <t>2Restaurants11-Sep-20150</t>
  </si>
  <si>
    <t>2Restaurants11-Sep-20151</t>
  </si>
  <si>
    <t>3Offices, Finance, Services11-Sep-20150</t>
  </si>
  <si>
    <t>3Offices, Finance, Services11-Sep-20151</t>
  </si>
  <si>
    <t>3Cycle: 4-Degree11-Sep-20150</t>
  </si>
  <si>
    <t>3Cycle: 4-Degree11-Sep-20151</t>
  </si>
  <si>
    <t>3Cycle: 50%11-Sep-20150</t>
  </si>
  <si>
    <t>3Cycle: 50%11-Sep-20151</t>
  </si>
  <si>
    <t>3Hotels11-Sep-20150</t>
  </si>
  <si>
    <t>3Hotels11-Sep-20151</t>
  </si>
  <si>
    <t>3Restaurants11-Sep-20150</t>
  </si>
  <si>
    <t>3Restaurants11-Sep-20151</t>
  </si>
  <si>
    <t>4Offices, Finance, Services11-Sep-20150</t>
  </si>
  <si>
    <t>4Offices, Finance, Services11-Sep-20151</t>
  </si>
  <si>
    <t>4Cycle: 4-Degree11-Sep-20150</t>
  </si>
  <si>
    <t>4Cycle: 4-Degree11-Sep-20151</t>
  </si>
  <si>
    <t>4Cycle: 50%11-Sep-20150</t>
  </si>
  <si>
    <t>4Cycle: 50%11-Sep-20151</t>
  </si>
  <si>
    <t>4Hotels11-Sep-20150</t>
  </si>
  <si>
    <t>4Hotels11-Sep-20151</t>
  </si>
  <si>
    <t>4Restaurants11-Sep-20150</t>
  </si>
  <si>
    <t>4Restaurants11-Sep-20151</t>
  </si>
  <si>
    <t>5Offices, Finance, Services11-Sep-20150</t>
  </si>
  <si>
    <t>5Offices, Finance, Services11-Sep-20151</t>
  </si>
  <si>
    <t>5Cycle: 4-Degree11-Sep-20150</t>
  </si>
  <si>
    <t>5Cycle: 4-Degree11-Sep-20151</t>
  </si>
  <si>
    <t>5Cycle: 50%11-Sep-20150</t>
  </si>
  <si>
    <t>5Cycle: 50%11-Sep-20151</t>
  </si>
  <si>
    <t>5Hotels11-Sep-20150</t>
  </si>
  <si>
    <t>5Hotels11-Sep-20151</t>
  </si>
  <si>
    <t>5Restaurants11-Sep-20150</t>
  </si>
  <si>
    <t>5Restaurants11-Sep-20151</t>
  </si>
  <si>
    <t>6Offices, Finance, Services11-Sep-20150</t>
  </si>
  <si>
    <t>6Offices, Finance, Services11-Sep-20151</t>
  </si>
  <si>
    <t>6Cycle: 4-Degree11-Sep-20150</t>
  </si>
  <si>
    <t>6Cycle: 4-Degree11-Sep-20151</t>
  </si>
  <si>
    <t>6Cycle: 50%11-Sep-20150</t>
  </si>
  <si>
    <t>6Cycle: 50%11-Sep-20151</t>
  </si>
  <si>
    <t>6Hotels11-Sep-20150</t>
  </si>
  <si>
    <t>6Hotels11-Sep-20151</t>
  </si>
  <si>
    <t>6Restaurants11-Sep-20150</t>
  </si>
  <si>
    <t>6Restaurants11-Sep-20151</t>
  </si>
  <si>
    <t>7Offices, Finance, Services11-Sep-20150</t>
  </si>
  <si>
    <t>7Offices, Finance, Services11-Sep-20151</t>
  </si>
  <si>
    <t>7Cycle: 4-Degree11-Sep-20150</t>
  </si>
  <si>
    <t>7Cycle: 4-Degree11-Sep-20151</t>
  </si>
  <si>
    <t>7Cycle: 50%11-Sep-20150</t>
  </si>
  <si>
    <t>7Cycle: 50%11-Sep-20151</t>
  </si>
  <si>
    <t>7Hotels11-Sep-20150</t>
  </si>
  <si>
    <t>7Hotels11-Sep-20151</t>
  </si>
  <si>
    <t>7Restaurants11-Sep-20150</t>
  </si>
  <si>
    <t>7Restaurants11-Sep-20151</t>
  </si>
  <si>
    <t>8Offices, Finance, Services11-Sep-20150</t>
  </si>
  <si>
    <t>8Offices, Finance, Services11-Sep-20151</t>
  </si>
  <si>
    <t>8Cycle: 4-Degree11-Sep-20150</t>
  </si>
  <si>
    <t>8Cycle: 4-Degree11-Sep-20151</t>
  </si>
  <si>
    <t>8Cycle: 50%11-Sep-20150</t>
  </si>
  <si>
    <t>8Cycle: 50%11-Sep-20151</t>
  </si>
  <si>
    <t>8Hotels11-Sep-20150</t>
  </si>
  <si>
    <t>8Hotels11-Sep-20151</t>
  </si>
  <si>
    <t>8Restaurants11-Sep-20150</t>
  </si>
  <si>
    <t>8Restaurants11-Sep-20151</t>
  </si>
  <si>
    <t>9Offices, Finance, Services11-Sep-20150</t>
  </si>
  <si>
    <t>9Offices, Finance, Services11-Sep-20151</t>
  </si>
  <si>
    <t>9Cycle: 4-Degree11-Sep-20150</t>
  </si>
  <si>
    <t>9Cycle: 4-Degree11-Sep-20151</t>
  </si>
  <si>
    <t>9Cycle: 50%11-Sep-20150</t>
  </si>
  <si>
    <t>9Cycle: 50%11-Sep-20151</t>
  </si>
  <si>
    <t>9Hotels11-Sep-20150</t>
  </si>
  <si>
    <t>9Hotels11-Sep-20151</t>
  </si>
  <si>
    <t>9Restaurants11-Sep-20150</t>
  </si>
  <si>
    <t>9Restaurants11-Sep-20151</t>
  </si>
  <si>
    <t>10Offices, Finance, Services11-Sep-20150</t>
  </si>
  <si>
    <t>10Offices, Finance, Services11-Sep-20151</t>
  </si>
  <si>
    <t>10Cycle: 4-Degree11-Sep-20150</t>
  </si>
  <si>
    <t>10Cycle: 4-Degree11-Sep-20151</t>
  </si>
  <si>
    <t>10Cycle: 50%11-Sep-20150</t>
  </si>
  <si>
    <t>10Cycle: 50%11-Sep-20151</t>
  </si>
  <si>
    <t>10Hotels11-Sep-20150</t>
  </si>
  <si>
    <t>10Hotels11-Sep-20151</t>
  </si>
  <si>
    <t>10Restaurants11-Sep-20150</t>
  </si>
  <si>
    <t>10Restaurants11-Sep-20151</t>
  </si>
  <si>
    <t>11Offices, Finance, Services11-Sep-20150</t>
  </si>
  <si>
    <t>11Offices, Finance, Services11-Sep-20151</t>
  </si>
  <si>
    <t>11Cycle: 4-Degree11-Sep-20150</t>
  </si>
  <si>
    <t>11Cycle: 4-Degree11-Sep-20151</t>
  </si>
  <si>
    <t>11Cycle: 50%11-Sep-20150</t>
  </si>
  <si>
    <t>11Cycle: 50%11-Sep-20151</t>
  </si>
  <si>
    <t>11Hotels11-Sep-20150</t>
  </si>
  <si>
    <t>11Hotels11-Sep-20151</t>
  </si>
  <si>
    <t>11Restaurants11-Sep-20150</t>
  </si>
  <si>
    <t>11Restaurants11-Sep-20151</t>
  </si>
  <si>
    <t>12Offices, Finance, Services11-Sep-20150</t>
  </si>
  <si>
    <t>12Offices, Finance, Services11-Sep-20151</t>
  </si>
  <si>
    <t>12Cycle: 4-Degree11-Sep-20150</t>
  </si>
  <si>
    <t>12Cycle: 4-Degree11-Sep-20151</t>
  </si>
  <si>
    <t>12Cycle: 50%11-Sep-20150</t>
  </si>
  <si>
    <t>12Cycle: 50%11-Sep-20151</t>
  </si>
  <si>
    <t>12Hotels11-Sep-20150</t>
  </si>
  <si>
    <t>12Hotels11-Sep-20151</t>
  </si>
  <si>
    <t>12Restaurants11-Sep-20150</t>
  </si>
  <si>
    <t>12Restaurants11-Sep-20151</t>
  </si>
  <si>
    <t>13Offices, Finance, Services11-Sep-20150</t>
  </si>
  <si>
    <t>13Offices, Finance, Services11-Sep-20151</t>
  </si>
  <si>
    <t>13Cycle: 4-Degree11-Sep-20150</t>
  </si>
  <si>
    <t>13Cycle: 4-Degree11-Sep-20151</t>
  </si>
  <si>
    <t>13Cycle: 50%11-Sep-20150</t>
  </si>
  <si>
    <t>13Cycle: 50%11-Sep-20151</t>
  </si>
  <si>
    <t>13Hotels11-Sep-20150</t>
  </si>
  <si>
    <t>13Hotels11-Sep-20151</t>
  </si>
  <si>
    <t>13Restaurants11-Sep-20150</t>
  </si>
  <si>
    <t>13Restaurants11-Sep-20151</t>
  </si>
  <si>
    <t>14Offices, Finance, Services11-Sep-20150</t>
  </si>
  <si>
    <t>14Offices, Finance, Services11-Sep-20151</t>
  </si>
  <si>
    <t>14Cycle: 4-Degree11-Sep-20150</t>
  </si>
  <si>
    <t>14Cycle: 4-Degree11-Sep-20151</t>
  </si>
  <si>
    <t>14Cycle: 50%11-Sep-20150</t>
  </si>
  <si>
    <t>14Cycle: 50%11-Sep-20151</t>
  </si>
  <si>
    <t>14Hotels11-Sep-20150</t>
  </si>
  <si>
    <t>14Hotels11-Sep-20151</t>
  </si>
  <si>
    <t>14Restaurants11-Sep-20150</t>
  </si>
  <si>
    <t>14Restaurants11-Sep-20151</t>
  </si>
  <si>
    <t>15Offices, Finance, Services11-Sep-20150</t>
  </si>
  <si>
    <t>15Offices, Finance, Services11-Sep-20151</t>
  </si>
  <si>
    <t>15Cycle: 4-Degree11-Sep-20150</t>
  </si>
  <si>
    <t>15Cycle: 4-Degree11-Sep-20151</t>
  </si>
  <si>
    <t>15Cycle: 50%11-Sep-20150</t>
  </si>
  <si>
    <t>15Cycle: 50%11-Sep-20151</t>
  </si>
  <si>
    <t>15Hotels11-Sep-20150</t>
  </si>
  <si>
    <t>15Hotels11-Sep-20151</t>
  </si>
  <si>
    <t>15Restaurants11-Sep-20150</t>
  </si>
  <si>
    <t>15Restaurants11-Sep-20151</t>
  </si>
  <si>
    <t>16Offices, Finance, Services11-Sep-20150</t>
  </si>
  <si>
    <t>16Offices, Finance, Services11-Sep-20151</t>
  </si>
  <si>
    <t>16Cycle: 4-Degree11-Sep-20150</t>
  </si>
  <si>
    <t>16Cycle: 4-Degree11-Sep-20151</t>
  </si>
  <si>
    <t>16Cycle: 50%11-Sep-20150</t>
  </si>
  <si>
    <t>16Cycle: 50%11-Sep-20151</t>
  </si>
  <si>
    <t>16Hotels11-Sep-20150</t>
  </si>
  <si>
    <t>16Hotels11-Sep-20151</t>
  </si>
  <si>
    <t>16Restaurants11-Sep-20150</t>
  </si>
  <si>
    <t>16Restaurants11-Sep-20151</t>
  </si>
  <si>
    <t>17Offices, Finance, Services11-Sep-20150</t>
  </si>
  <si>
    <t>17Offices, Finance, Services11-Sep-20151</t>
  </si>
  <si>
    <t>17Cycle: 4-Degree11-Sep-20150</t>
  </si>
  <si>
    <t>17Cycle: 4-Degree11-Sep-20151</t>
  </si>
  <si>
    <t>17Cycle: 50%11-Sep-20150</t>
  </si>
  <si>
    <t>17Cycle: 50%11-Sep-20151</t>
  </si>
  <si>
    <t>17Hotels11-Sep-20150</t>
  </si>
  <si>
    <t>17Hotels11-Sep-20151</t>
  </si>
  <si>
    <t>17Restaurants11-Sep-20150</t>
  </si>
  <si>
    <t>17Restaurants11-Sep-20151</t>
  </si>
  <si>
    <t>18Offices, Finance, Services11-Sep-20150</t>
  </si>
  <si>
    <t>18Offices, Finance, Services11-Sep-20151</t>
  </si>
  <si>
    <t>18Cycle: 4-Degree11-Sep-20150</t>
  </si>
  <si>
    <t>18Cycle: 4-Degree11-Sep-20151</t>
  </si>
  <si>
    <t>18Cycle: 50%11-Sep-20150</t>
  </si>
  <si>
    <t>18Cycle: 50%11-Sep-20151</t>
  </si>
  <si>
    <t>18Hotels11-Sep-20150</t>
  </si>
  <si>
    <t>18Hotels11-Sep-20151</t>
  </si>
  <si>
    <t>18Restaurants11-Sep-20150</t>
  </si>
  <si>
    <t>18Restaurants11-Sep-20151</t>
  </si>
  <si>
    <t>19Offices, Finance, Services11-Sep-20150</t>
  </si>
  <si>
    <t>19Offices, Finance, Services11-Sep-20151</t>
  </si>
  <si>
    <t>19Cycle: 4-Degree11-Sep-20150</t>
  </si>
  <si>
    <t>19Cycle: 4-Degree11-Sep-20151</t>
  </si>
  <si>
    <t>19Cycle: 50%11-Sep-20150</t>
  </si>
  <si>
    <t>19Cycle: 50%11-Sep-20151</t>
  </si>
  <si>
    <t>19Hotels11-Sep-20150</t>
  </si>
  <si>
    <t>19Hotels11-Sep-20151</t>
  </si>
  <si>
    <t>19Restaurants11-Sep-20150</t>
  </si>
  <si>
    <t>19Restaurants11-Sep-20151</t>
  </si>
  <si>
    <t>20Offices, Finance, Services11-Sep-20150</t>
  </si>
  <si>
    <t>20Offices, Finance, Services11-Sep-20151</t>
  </si>
  <si>
    <t>20Cycle: 4-Degree11-Sep-20150</t>
  </si>
  <si>
    <t>20Cycle: 4-Degree11-Sep-20151</t>
  </si>
  <si>
    <t>20Cycle: 50%11-Sep-20150</t>
  </si>
  <si>
    <t>20Cycle: 50%11-Sep-20151</t>
  </si>
  <si>
    <t>20Hotels11-Sep-20150</t>
  </si>
  <si>
    <t>20Hotels11-Sep-20151</t>
  </si>
  <si>
    <t>20Restaurants11-Sep-20150</t>
  </si>
  <si>
    <t>20Restaurants11-Sep-20151</t>
  </si>
  <si>
    <t>21Offices, Finance, Services11-Sep-20150</t>
  </si>
  <si>
    <t>21Offices, Finance, Services11-Sep-20151</t>
  </si>
  <si>
    <t>21Cycle: 4-Degree11-Sep-20150</t>
  </si>
  <si>
    <t>21Cycle: 4-Degree11-Sep-20151</t>
  </si>
  <si>
    <t>21Cycle: 50%11-Sep-20150</t>
  </si>
  <si>
    <t>21Cycle: 50%11-Sep-20151</t>
  </si>
  <si>
    <t>21Hotels11-Sep-20150</t>
  </si>
  <si>
    <t>21Hotels11-Sep-20151</t>
  </si>
  <si>
    <t>21Restaurants11-Sep-20150</t>
  </si>
  <si>
    <t>21Restaurants11-Sep-20151</t>
  </si>
  <si>
    <t>22Offices, Finance, Services11-Sep-20150</t>
  </si>
  <si>
    <t>22Offices, Finance, Services11-Sep-20151</t>
  </si>
  <si>
    <t>22Cycle: 4-Degree11-Sep-20150</t>
  </si>
  <si>
    <t>22Cycle: 4-Degree11-Sep-20151</t>
  </si>
  <si>
    <t>22Cycle: 50%11-Sep-20150</t>
  </si>
  <si>
    <t>22Cycle: 50%11-Sep-20151</t>
  </si>
  <si>
    <t>22Hotels11-Sep-20150</t>
  </si>
  <si>
    <t>22Hotels11-Sep-20151</t>
  </si>
  <si>
    <t>22Restaurants11-Sep-20150</t>
  </si>
  <si>
    <t>22Restaurants11-Sep-20151</t>
  </si>
  <si>
    <t>23Offices, Finance, Services11-Sep-20150</t>
  </si>
  <si>
    <t>23Offices, Finance, Services11-Sep-20151</t>
  </si>
  <si>
    <t>23Cycle: 4-Degree11-Sep-20150</t>
  </si>
  <si>
    <t>23Cycle: 4-Degree11-Sep-20151</t>
  </si>
  <si>
    <t>23Cycle: 50%11-Sep-20150</t>
  </si>
  <si>
    <t>23Cycle: 50%11-Sep-20151</t>
  </si>
  <si>
    <t>23Hotels11-Sep-20150</t>
  </si>
  <si>
    <t>23Hotels11-Sep-20151</t>
  </si>
  <si>
    <t>23Restaurants11-Sep-20150</t>
  </si>
  <si>
    <t>23Restaurants11-Sep-20151</t>
  </si>
  <si>
    <t>24Offices, Finance, Services11-Sep-20150</t>
  </si>
  <si>
    <t>24Offices, Finance, Services11-Sep-20151</t>
  </si>
  <si>
    <t>24Cycle: 4-Degree11-Sep-20150</t>
  </si>
  <si>
    <t>24Cycle: 4-Degree11-Sep-20151</t>
  </si>
  <si>
    <t>24Cycle: 50%11-Sep-20150</t>
  </si>
  <si>
    <t>24Cycle: 50%11-Sep-20151</t>
  </si>
  <si>
    <t>24Hotels11-Sep-20150</t>
  </si>
  <si>
    <t>24Hotels11-Sep-20151</t>
  </si>
  <si>
    <t>24Restaurants11-Sep-20150</t>
  </si>
  <si>
    <t>24Restaurants11-Sep-20151</t>
  </si>
  <si>
    <t>1Offices, Finance, ServicesAverage Event Day0</t>
  </si>
  <si>
    <t>1Offices, Finance, ServicesAverage Event Day1</t>
  </si>
  <si>
    <t>1Cycle: 4-DegreeAverage Event Day0</t>
  </si>
  <si>
    <t>1Cycle: 4-DegreeAverage Event Day1</t>
  </si>
  <si>
    <t>1Cycle: 50%Average Event Day0</t>
  </si>
  <si>
    <t>1Cycle: 50%Average Event Day1</t>
  </si>
  <si>
    <t>1HotelsAverage Event Day0</t>
  </si>
  <si>
    <t>1HotelsAverage Event Day1</t>
  </si>
  <si>
    <t>1RestaurantsAverage Event Day0</t>
  </si>
  <si>
    <t>1RestaurantsAverage Event Day1</t>
  </si>
  <si>
    <t>2Offices, Finance, ServicesAverage Event Day0</t>
  </si>
  <si>
    <t>2Offices, Finance, ServicesAverage Event Day1</t>
  </si>
  <si>
    <t>2Cycle: 4-DegreeAverage Event Day0</t>
  </si>
  <si>
    <t>2Cycle: 4-DegreeAverage Event Day1</t>
  </si>
  <si>
    <t>2Cycle: 50%Average Event Day0</t>
  </si>
  <si>
    <t>2Cycle: 50%Average Event Day1</t>
  </si>
  <si>
    <t>2HotelsAverage Event Day0</t>
  </si>
  <si>
    <t>2HotelsAverage Event Day1</t>
  </si>
  <si>
    <t>2RestaurantsAverage Event Day0</t>
  </si>
  <si>
    <t>2RestaurantsAverage Event Day1</t>
  </si>
  <si>
    <t>3Offices, Finance, ServicesAverage Event Day0</t>
  </si>
  <si>
    <t>3Offices, Finance, ServicesAverage Event Day1</t>
  </si>
  <si>
    <t>3Cycle: 4-DegreeAverage Event Day0</t>
  </si>
  <si>
    <t>3Cycle: 4-DegreeAverage Event Day1</t>
  </si>
  <si>
    <t>3Cycle: 50%Average Event Day0</t>
  </si>
  <si>
    <t>3Cycle: 50%Average Event Day1</t>
  </si>
  <si>
    <t>3HotelsAverage Event Day0</t>
  </si>
  <si>
    <t>3HotelsAverage Event Day1</t>
  </si>
  <si>
    <t>3RestaurantsAverage Event Day0</t>
  </si>
  <si>
    <t>3RestaurantsAverage Event Day1</t>
  </si>
  <si>
    <t>4Offices, Finance, ServicesAverage Event Day0</t>
  </si>
  <si>
    <t>4Offices, Finance, ServicesAverage Event Day1</t>
  </si>
  <si>
    <t>4Cycle: 4-DegreeAverage Event Day0</t>
  </si>
  <si>
    <t>4Cycle: 4-DegreeAverage Event Day1</t>
  </si>
  <si>
    <t>4Cycle: 50%Average Event Day0</t>
  </si>
  <si>
    <t>4Cycle: 50%Average Event Day1</t>
  </si>
  <si>
    <t>4HotelsAverage Event Day0</t>
  </si>
  <si>
    <t>4HotelsAverage Event Day1</t>
  </si>
  <si>
    <t>4RestaurantsAverage Event Day0</t>
  </si>
  <si>
    <t>4RestaurantsAverage Event Day1</t>
  </si>
  <si>
    <t>5Offices, Finance, ServicesAverage Event Day0</t>
  </si>
  <si>
    <t>5Offices, Finance, ServicesAverage Event Day1</t>
  </si>
  <si>
    <t>5Cycle: 4-DegreeAverage Event Day0</t>
  </si>
  <si>
    <t>5Cycle: 4-DegreeAverage Event Day1</t>
  </si>
  <si>
    <t>5Cycle: 50%Average Event Day0</t>
  </si>
  <si>
    <t>5Cycle: 50%Average Event Day1</t>
  </si>
  <si>
    <t>5HotelsAverage Event Day0</t>
  </si>
  <si>
    <t>5HotelsAverage Event Day1</t>
  </si>
  <si>
    <t>5RestaurantsAverage Event Day0</t>
  </si>
  <si>
    <t>5RestaurantsAverage Event Day1</t>
  </si>
  <si>
    <t>6Offices, Finance, ServicesAverage Event Day0</t>
  </si>
  <si>
    <t>6Offices, Finance, ServicesAverage Event Day1</t>
  </si>
  <si>
    <t>6Cycle: 4-DegreeAverage Event Day0</t>
  </si>
  <si>
    <t>6Cycle: 4-DegreeAverage Event Day1</t>
  </si>
  <si>
    <t>6Cycle: 50%Average Event Day0</t>
  </si>
  <si>
    <t>6Cycle: 50%Average Event Day1</t>
  </si>
  <si>
    <t>6HotelsAverage Event Day0</t>
  </si>
  <si>
    <t>6HotelsAverage Event Day1</t>
  </si>
  <si>
    <t>6RestaurantsAverage Event Day0</t>
  </si>
  <si>
    <t>6RestaurantsAverage Event Day1</t>
  </si>
  <si>
    <t>7Offices, Finance, ServicesAverage Event Day0</t>
  </si>
  <si>
    <t>7Offices, Finance, ServicesAverage Event Day1</t>
  </si>
  <si>
    <t>7Cycle: 4-DegreeAverage Event Day0</t>
  </si>
  <si>
    <t>7Cycle: 4-DegreeAverage Event Day1</t>
  </si>
  <si>
    <t>7Cycle: 50%Average Event Day0</t>
  </si>
  <si>
    <t>7Cycle: 50%Average Event Day1</t>
  </si>
  <si>
    <t>7HotelsAverage Event Day0</t>
  </si>
  <si>
    <t>7HotelsAverage Event Day1</t>
  </si>
  <si>
    <t>7RestaurantsAverage Event Day0</t>
  </si>
  <si>
    <t>7RestaurantsAverage Event Day1</t>
  </si>
  <si>
    <t>8Offices, Finance, ServicesAverage Event Day0</t>
  </si>
  <si>
    <t>8Offices, Finance, ServicesAverage Event Day1</t>
  </si>
  <si>
    <t>8Cycle: 4-DegreeAverage Event Day0</t>
  </si>
  <si>
    <t>8Cycle: 4-DegreeAverage Event Day1</t>
  </si>
  <si>
    <t>8Cycle: 50%Average Event Day0</t>
  </si>
  <si>
    <t>8Cycle: 50%Average Event Day1</t>
  </si>
  <si>
    <t>8HotelsAverage Event Day0</t>
  </si>
  <si>
    <t>8HotelsAverage Event Day1</t>
  </si>
  <si>
    <t>8RestaurantsAverage Event Day0</t>
  </si>
  <si>
    <t>8RestaurantsAverage Event Day1</t>
  </si>
  <si>
    <t>9Offices, Finance, ServicesAverage Event Day0</t>
  </si>
  <si>
    <t>9Offices, Finance, ServicesAverage Event Day1</t>
  </si>
  <si>
    <t>9Cycle: 4-DegreeAverage Event Day0</t>
  </si>
  <si>
    <t>9Cycle: 4-DegreeAverage Event Day1</t>
  </si>
  <si>
    <t>9Cycle: 50%Average Event Day0</t>
  </si>
  <si>
    <t>9Cycle: 50%Average Event Day1</t>
  </si>
  <si>
    <t>9HotelsAverage Event Day0</t>
  </si>
  <si>
    <t>9HotelsAverage Event Day1</t>
  </si>
  <si>
    <t>9RestaurantsAverage Event Day0</t>
  </si>
  <si>
    <t>9RestaurantsAverage Event Day1</t>
  </si>
  <si>
    <t>10Offices, Finance, ServicesAverage Event Day0</t>
  </si>
  <si>
    <t>10Offices, Finance, ServicesAverage Event Day1</t>
  </si>
  <si>
    <t>10Cycle: 4-DegreeAverage Event Day0</t>
  </si>
  <si>
    <t>10Cycle: 4-DegreeAverage Event Day1</t>
  </si>
  <si>
    <t>10Cycle: 50%Average Event Day0</t>
  </si>
  <si>
    <t>10Cycle: 50%Average Event Day1</t>
  </si>
  <si>
    <t>10HotelsAverage Event Day0</t>
  </si>
  <si>
    <t>10HotelsAverage Event Day1</t>
  </si>
  <si>
    <t>10RestaurantsAverage Event Day0</t>
  </si>
  <si>
    <t>10RestaurantsAverage Event Day1</t>
  </si>
  <si>
    <t>11Offices, Finance, ServicesAverage Event Day0</t>
  </si>
  <si>
    <t>11Offices, Finance, ServicesAverage Event Day1</t>
  </si>
  <si>
    <t>11Cycle: 4-DegreeAverage Event Day0</t>
  </si>
  <si>
    <t>11Cycle: 4-DegreeAverage Event Day1</t>
  </si>
  <si>
    <t>11Cycle: 50%Average Event Day0</t>
  </si>
  <si>
    <t>11Cycle: 50%Average Event Day1</t>
  </si>
  <si>
    <t>11HotelsAverage Event Day0</t>
  </si>
  <si>
    <t>11HotelsAverage Event Day1</t>
  </si>
  <si>
    <t>11RestaurantsAverage Event Day0</t>
  </si>
  <si>
    <t>11RestaurantsAverage Event Day1</t>
  </si>
  <si>
    <t>12Offices, Finance, ServicesAverage Event Day0</t>
  </si>
  <si>
    <t>12Offices, Finance, ServicesAverage Event Day1</t>
  </si>
  <si>
    <t>12Cycle: 4-DegreeAverage Event Day0</t>
  </si>
  <si>
    <t>12Cycle: 4-DegreeAverage Event Day1</t>
  </si>
  <si>
    <t>12Cycle: 50%Average Event Day0</t>
  </si>
  <si>
    <t>12Cycle: 50%Average Event Day1</t>
  </si>
  <si>
    <t>12HotelsAverage Event Day0</t>
  </si>
  <si>
    <t>12HotelsAverage Event Day1</t>
  </si>
  <si>
    <t>12RestaurantsAverage Event Day0</t>
  </si>
  <si>
    <t>12RestaurantsAverage Event Day1</t>
  </si>
  <si>
    <t>13Offices, Finance, ServicesAverage Event Day0</t>
  </si>
  <si>
    <t>13Offices, Finance, ServicesAverage Event Day1</t>
  </si>
  <si>
    <t>13Cycle: 4-DegreeAverage Event Day0</t>
  </si>
  <si>
    <t>13Cycle: 4-DegreeAverage Event Day1</t>
  </si>
  <si>
    <t>13Cycle: 50%Average Event Day0</t>
  </si>
  <si>
    <t>13Cycle: 50%Average Event Day1</t>
  </si>
  <si>
    <t>13HotelsAverage Event Day0</t>
  </si>
  <si>
    <t>13HotelsAverage Event Day1</t>
  </si>
  <si>
    <t>13RestaurantsAverage Event Day0</t>
  </si>
  <si>
    <t>13RestaurantsAverage Event Day1</t>
  </si>
  <si>
    <t>14Offices, Finance, ServicesAverage Event Day0</t>
  </si>
  <si>
    <t>14Offices, Finance, ServicesAverage Event Day1</t>
  </si>
  <si>
    <t>14Cycle: 4-DegreeAverage Event Day0</t>
  </si>
  <si>
    <t>14Cycle: 4-DegreeAverage Event Day1</t>
  </si>
  <si>
    <t>14Cycle: 50%Average Event Day0</t>
  </si>
  <si>
    <t>14Cycle: 50%Average Event Day1</t>
  </si>
  <si>
    <t>14HotelsAverage Event Day0</t>
  </si>
  <si>
    <t>14HotelsAverage Event Day1</t>
  </si>
  <si>
    <t>14RestaurantsAverage Event Day0</t>
  </si>
  <si>
    <t>14RestaurantsAverage Event Day1</t>
  </si>
  <si>
    <t>15Offices, Finance, ServicesAverage Event Day0</t>
  </si>
  <si>
    <t>15Offices, Finance, ServicesAverage Event Day1</t>
  </si>
  <si>
    <t>15Cycle: 4-DegreeAverage Event Day0</t>
  </si>
  <si>
    <t>15Cycle: 4-DegreeAverage Event Day1</t>
  </si>
  <si>
    <t>15Cycle: 50%Average Event Day0</t>
  </si>
  <si>
    <t>15Cycle: 50%Average Event Day1</t>
  </si>
  <si>
    <t>15HotelsAverage Event Day0</t>
  </si>
  <si>
    <t>15HotelsAverage Event Day1</t>
  </si>
  <si>
    <t>15RestaurantsAverage Event Day0</t>
  </si>
  <si>
    <t>15RestaurantsAverage Event Day1</t>
  </si>
  <si>
    <t>16Offices, Finance, ServicesAverage Event Day0</t>
  </si>
  <si>
    <t>16Offices, Finance, ServicesAverage Event Day1</t>
  </si>
  <si>
    <t>16Cycle: 4-DegreeAverage Event Day0</t>
  </si>
  <si>
    <t>16Cycle: 4-DegreeAverage Event Day1</t>
  </si>
  <si>
    <t>16Cycle: 50%Average Event Day0</t>
  </si>
  <si>
    <t>16Cycle: 50%Average Event Day1</t>
  </si>
  <si>
    <t>16HotelsAverage Event Day0</t>
  </si>
  <si>
    <t>16HotelsAverage Event Day1</t>
  </si>
  <si>
    <t>16RestaurantsAverage Event Day0</t>
  </si>
  <si>
    <t>16RestaurantsAverage Event Day1</t>
  </si>
  <si>
    <t>17Offices, Finance, ServicesAverage Event Day0</t>
  </si>
  <si>
    <t>17Offices, Finance, ServicesAverage Event Day1</t>
  </si>
  <si>
    <t>17Cycle: 4-DegreeAverage Event Day0</t>
  </si>
  <si>
    <t>17Cycle: 4-DegreeAverage Event Day1</t>
  </si>
  <si>
    <t>17Cycle: 50%Average Event Day0</t>
  </si>
  <si>
    <t>17Cycle: 50%Average Event Day1</t>
  </si>
  <si>
    <t>17HotelsAverage Event Day0</t>
  </si>
  <si>
    <t>17HotelsAverage Event Day1</t>
  </si>
  <si>
    <t>17RestaurantsAverage Event Day0</t>
  </si>
  <si>
    <t>17RestaurantsAverage Event Day1</t>
  </si>
  <si>
    <t>18Offices, Finance, ServicesAverage Event Day0</t>
  </si>
  <si>
    <t>18Offices, Finance, ServicesAverage Event Day1</t>
  </si>
  <si>
    <t>18Cycle: 4-DegreeAverage Event Day0</t>
  </si>
  <si>
    <t>18Cycle: 4-DegreeAverage Event Day1</t>
  </si>
  <si>
    <t>18Cycle: 50%Average Event Day0</t>
  </si>
  <si>
    <t>18Cycle: 50%Average Event Day1</t>
  </si>
  <si>
    <t>18HotelsAverage Event Day0</t>
  </si>
  <si>
    <t>18HotelsAverage Event Day1</t>
  </si>
  <si>
    <t>18RestaurantsAverage Event Day0</t>
  </si>
  <si>
    <t>18RestaurantsAverage Event Day1</t>
  </si>
  <si>
    <t>19Offices, Finance, ServicesAverage Event Day0</t>
  </si>
  <si>
    <t>19Offices, Finance, ServicesAverage Event Day1</t>
  </si>
  <si>
    <t>19Cycle: 4-DegreeAverage Event Day0</t>
  </si>
  <si>
    <t>19Cycle: 4-DegreeAverage Event Day1</t>
  </si>
  <si>
    <t>19Cycle: 50%Average Event Day0</t>
  </si>
  <si>
    <t>19Cycle: 50%Average Event Day1</t>
  </si>
  <si>
    <t>19HotelsAverage Event Day0</t>
  </si>
  <si>
    <t>19HotelsAverage Event Day1</t>
  </si>
  <si>
    <t>19RestaurantsAverage Event Day0</t>
  </si>
  <si>
    <t>19RestaurantsAverage Event Day1</t>
  </si>
  <si>
    <t>20Offices, Finance, ServicesAverage Event Day0</t>
  </si>
  <si>
    <t>20Offices, Finance, ServicesAverage Event Day1</t>
  </si>
  <si>
    <t>20Cycle: 4-DegreeAverage Event Day0</t>
  </si>
  <si>
    <t>20Cycle: 4-DegreeAverage Event Day1</t>
  </si>
  <si>
    <t>20Cycle: 50%Average Event Day0</t>
  </si>
  <si>
    <t>20Cycle: 50%Average Event Day1</t>
  </si>
  <si>
    <t>20HotelsAverage Event Day0</t>
  </si>
  <si>
    <t>20HotelsAverage Event Day1</t>
  </si>
  <si>
    <t>20RestaurantsAverage Event Day0</t>
  </si>
  <si>
    <t>20RestaurantsAverage Event Day1</t>
  </si>
  <si>
    <t>21Offices, Finance, ServicesAverage Event Day0</t>
  </si>
  <si>
    <t>21Offices, Finance, ServicesAverage Event Day1</t>
  </si>
  <si>
    <t>21Cycle: 4-DegreeAverage Event Day0</t>
  </si>
  <si>
    <t>21Cycle: 4-DegreeAverage Event Day1</t>
  </si>
  <si>
    <t>21Cycle: 50%Average Event Day0</t>
  </si>
  <si>
    <t>21Cycle: 50%Average Event Day1</t>
  </si>
  <si>
    <t>21HotelsAverage Event Day0</t>
  </si>
  <si>
    <t>21HotelsAverage Event Day1</t>
  </si>
  <si>
    <t>21RestaurantsAverage Event Day0</t>
  </si>
  <si>
    <t>21RestaurantsAverage Event Day1</t>
  </si>
  <si>
    <t>22Offices, Finance, ServicesAverage Event Day0</t>
  </si>
  <si>
    <t>22Offices, Finance, ServicesAverage Event Day1</t>
  </si>
  <si>
    <t>22Cycle: 4-DegreeAverage Event Day0</t>
  </si>
  <si>
    <t>22Cycle: 4-DegreeAverage Event Day1</t>
  </si>
  <si>
    <t>22Cycle: 50%Average Event Day0</t>
  </si>
  <si>
    <t>22Cycle: 50%Average Event Day1</t>
  </si>
  <si>
    <t>22HotelsAverage Event Day0</t>
  </si>
  <si>
    <t>22HotelsAverage Event Day1</t>
  </si>
  <si>
    <t>22RestaurantsAverage Event Day0</t>
  </si>
  <si>
    <t>22RestaurantsAverage Event Day1</t>
  </si>
  <si>
    <t>23Offices, Finance, ServicesAverage Event Day0</t>
  </si>
  <si>
    <t>23Offices, Finance, ServicesAverage Event Day1</t>
  </si>
  <si>
    <t>23Cycle: 4-DegreeAverage Event Day0</t>
  </si>
  <si>
    <t>23Cycle: 4-DegreeAverage Event Day1</t>
  </si>
  <si>
    <t>23Cycle: 50%Average Event Day0</t>
  </si>
  <si>
    <t>23Cycle: 50%Average Event Day1</t>
  </si>
  <si>
    <t>23HotelsAverage Event Day0</t>
  </si>
  <si>
    <t>23HotelsAverage Event Day1</t>
  </si>
  <si>
    <t>23RestaurantsAverage Event Day0</t>
  </si>
  <si>
    <t>23RestaurantsAverage Event Day1</t>
  </si>
  <si>
    <t>24Offices, Finance, ServicesAverage Event Day0</t>
  </si>
  <si>
    <t>24Offices, Finance, ServicesAverage Event Day1</t>
  </si>
  <si>
    <t>24Cycle: 4-DegreeAverage Event Day0</t>
  </si>
  <si>
    <t>24Cycle: 4-DegreeAverage Event Day1</t>
  </si>
  <si>
    <t>24Cycle: 50%Average Event Day0</t>
  </si>
  <si>
    <t>24Cycle: 50%Average Event Day1</t>
  </si>
  <si>
    <t>24HotelsAverage Event Day0</t>
  </si>
  <si>
    <t>24HotelsAverage Event Day1</t>
  </si>
  <si>
    <t>24RestaurantsAverage Event Day0</t>
  </si>
  <si>
    <t>24RestaurantsAverage Event Day1</t>
  </si>
  <si>
    <t>Offices, Finance, Restaurants, Services</t>
  </si>
  <si>
    <t>Cycle: Other</t>
  </si>
  <si>
    <t>1Offices, Finance, Restaurants, Services28-Aug-20150</t>
  </si>
  <si>
    <t>1Offices, Finance, Restaurants, Services28-Aug-20151</t>
  </si>
  <si>
    <t>1Cycle: Other28-Aug-20150</t>
  </si>
  <si>
    <t>1Cycle: Other28-Aug-20151</t>
  </si>
  <si>
    <t>2Offices, Finance, Restaurants, Services28-Aug-20150</t>
  </si>
  <si>
    <t>2Offices, Finance, Restaurants, Services28-Aug-20151</t>
  </si>
  <si>
    <t>2Cycle: Other28-Aug-20150</t>
  </si>
  <si>
    <t>2Cycle: Other28-Aug-20151</t>
  </si>
  <si>
    <t>3Offices, Finance, Restaurants, Services28-Aug-20150</t>
  </si>
  <si>
    <t>3Offices, Finance, Restaurants, Services28-Aug-20151</t>
  </si>
  <si>
    <t>3Cycle: Other28-Aug-20150</t>
  </si>
  <si>
    <t>3Cycle: Other28-Aug-20151</t>
  </si>
  <si>
    <t>4Offices, Finance, Restaurants, Services28-Aug-20150</t>
  </si>
  <si>
    <t>4Offices, Finance, Restaurants, Services28-Aug-20151</t>
  </si>
  <si>
    <t>4Cycle: Other28-Aug-20150</t>
  </si>
  <si>
    <t>4Cycle: Other28-Aug-20151</t>
  </si>
  <si>
    <t>5Offices, Finance, Restaurants, Services28-Aug-20150</t>
  </si>
  <si>
    <t>5Offices, Finance, Restaurants, Services28-Aug-20151</t>
  </si>
  <si>
    <t>5Cycle: Other28-Aug-20150</t>
  </si>
  <si>
    <t>5Cycle: Other28-Aug-20151</t>
  </si>
  <si>
    <t>6Offices, Finance, Restaurants, Services28-Aug-20150</t>
  </si>
  <si>
    <t>6Offices, Finance, Restaurants, Services28-Aug-20151</t>
  </si>
  <si>
    <t>6Cycle: Other28-Aug-20150</t>
  </si>
  <si>
    <t>6Cycle: Other28-Aug-20151</t>
  </si>
  <si>
    <t>7Offices, Finance, Restaurants, Services28-Aug-20150</t>
  </si>
  <si>
    <t>7Offices, Finance, Restaurants, Services28-Aug-20151</t>
  </si>
  <si>
    <t>7Cycle: Other28-Aug-20150</t>
  </si>
  <si>
    <t>7Cycle: Other28-Aug-20151</t>
  </si>
  <si>
    <t>8Offices, Finance, Restaurants, Services28-Aug-20150</t>
  </si>
  <si>
    <t>8Offices, Finance, Restaurants, Services28-Aug-20151</t>
  </si>
  <si>
    <t>8Cycle: Other28-Aug-20150</t>
  </si>
  <si>
    <t>8Cycle: Other28-Aug-20151</t>
  </si>
  <si>
    <t>9Offices, Finance, Restaurants, Services28-Aug-20150</t>
  </si>
  <si>
    <t>9Offices, Finance, Restaurants, Services28-Aug-20151</t>
  </si>
  <si>
    <t>9Cycle: Other28-Aug-20150</t>
  </si>
  <si>
    <t>9Cycle: Other28-Aug-20151</t>
  </si>
  <si>
    <t>10Offices, Finance, Restaurants, Services28-Aug-20150</t>
  </si>
  <si>
    <t>10Offices, Finance, Restaurants, Services28-Aug-20151</t>
  </si>
  <si>
    <t>10Cycle: Other28-Aug-20150</t>
  </si>
  <si>
    <t>10Cycle: Other28-Aug-20151</t>
  </si>
  <si>
    <t>11Offices, Finance, Restaurants, Services28-Aug-20150</t>
  </si>
  <si>
    <t>11Offices, Finance, Restaurants, Services28-Aug-20151</t>
  </si>
  <si>
    <t>11Cycle: Other28-Aug-20150</t>
  </si>
  <si>
    <t>11Cycle: Other28-Aug-20151</t>
  </si>
  <si>
    <t>12Offices, Finance, Restaurants, Services28-Aug-20150</t>
  </si>
  <si>
    <t>12Offices, Finance, Restaurants, Services28-Aug-20151</t>
  </si>
  <si>
    <t>12Cycle: Other28-Aug-20150</t>
  </si>
  <si>
    <t>12Cycle: Other28-Aug-20151</t>
  </si>
  <si>
    <t>13Offices, Finance, Restaurants, Services28-Aug-20150</t>
  </si>
  <si>
    <t>13Offices, Finance, Restaurants, Services28-Aug-20151</t>
  </si>
  <si>
    <t>13Cycle: Other28-Aug-20150</t>
  </si>
  <si>
    <t>13Cycle: Other28-Aug-20151</t>
  </si>
  <si>
    <t>14Offices, Finance, Restaurants, Services28-Aug-20150</t>
  </si>
  <si>
    <t>14Offices, Finance, Restaurants, Services28-Aug-20151</t>
  </si>
  <si>
    <t>14Cycle: Other28-Aug-20150</t>
  </si>
  <si>
    <t>14Cycle: Other28-Aug-20151</t>
  </si>
  <si>
    <t>15Offices, Finance, Restaurants, Services28-Aug-20150</t>
  </si>
  <si>
    <t>15Offices, Finance, Restaurants, Services28-Aug-20151</t>
  </si>
  <si>
    <t>15Cycle: Other28-Aug-20150</t>
  </si>
  <si>
    <t>15Cycle: Other28-Aug-20151</t>
  </si>
  <si>
    <t>16Offices, Finance, Restaurants, Services28-Aug-20150</t>
  </si>
  <si>
    <t>16Offices, Finance, Restaurants, Services28-Aug-20151</t>
  </si>
  <si>
    <t>16Cycle: Other28-Aug-20150</t>
  </si>
  <si>
    <t>16Cycle: Other28-Aug-20151</t>
  </si>
  <si>
    <t>17Offices, Finance, Restaurants, Services28-Aug-20150</t>
  </si>
  <si>
    <t>17Offices, Finance, Restaurants, Services28-Aug-20151</t>
  </si>
  <si>
    <t>17Cycle: Other28-Aug-20150</t>
  </si>
  <si>
    <t>17Cycle: Other28-Aug-20151</t>
  </si>
  <si>
    <t>18Offices, Finance, Restaurants, Services28-Aug-20150</t>
  </si>
  <si>
    <t>18Offices, Finance, Restaurants, Services28-Aug-20151</t>
  </si>
  <si>
    <t>18Cycle: Other28-Aug-20150</t>
  </si>
  <si>
    <t>18Cycle: Other28-Aug-20151</t>
  </si>
  <si>
    <t>19Offices, Finance, Restaurants, Services28-Aug-20150</t>
  </si>
  <si>
    <t>19Offices, Finance, Restaurants, Services28-Aug-20151</t>
  </si>
  <si>
    <t>19Cycle: Other28-Aug-20150</t>
  </si>
  <si>
    <t>19Cycle: Other28-Aug-20151</t>
  </si>
  <si>
    <t>20Offices, Finance, Restaurants, Services28-Aug-20150</t>
  </si>
  <si>
    <t>20Offices, Finance, Restaurants, Services28-Aug-20151</t>
  </si>
  <si>
    <t>20Cycle: Other28-Aug-20150</t>
  </si>
  <si>
    <t>20Cycle: Other28-Aug-20151</t>
  </si>
  <si>
    <t>21Offices, Finance, Restaurants, Services28-Aug-20150</t>
  </si>
  <si>
    <t>21Offices, Finance, Restaurants, Services28-Aug-20151</t>
  </si>
  <si>
    <t>21Cycle: Other28-Aug-20150</t>
  </si>
  <si>
    <t>21Cycle: Other28-Aug-20151</t>
  </si>
  <si>
    <t>22Offices, Finance, Restaurants, Services28-Aug-20150</t>
  </si>
  <si>
    <t>22Offices, Finance, Restaurants, Services28-Aug-20151</t>
  </si>
  <si>
    <t>22Cycle: Other28-Aug-20150</t>
  </si>
  <si>
    <t>22Cycle: Other28-Aug-20151</t>
  </si>
  <si>
    <t>23Offices, Finance, Restaurants, Services28-Aug-20150</t>
  </si>
  <si>
    <t>23Offices, Finance, Restaurants, Services28-Aug-20151</t>
  </si>
  <si>
    <t>23Cycle: Other28-Aug-20150</t>
  </si>
  <si>
    <t>23Cycle: Other28-Aug-20151</t>
  </si>
  <si>
    <t>24Offices, Finance, Restaurants, Services28-Aug-20150</t>
  </si>
  <si>
    <t>24Offices, Finance, Restaurants, Services28-Aug-20151</t>
  </si>
  <si>
    <t>24Cycle: Other28-Aug-20150</t>
  </si>
  <si>
    <t>24Cycle: Other28-Aug-20151</t>
  </si>
  <si>
    <t>1Offices, Finance, Restaurants, Services9-Sep-20150</t>
  </si>
  <si>
    <t>1Offices, Finance, Restaurants, Services9-Sep-20151</t>
  </si>
  <si>
    <t>1Cycle: Other9-Sep-20150</t>
  </si>
  <si>
    <t>1Cycle: Other9-Sep-20151</t>
  </si>
  <si>
    <t>2Offices, Finance, Restaurants, Services9-Sep-20150</t>
  </si>
  <si>
    <t>2Offices, Finance, Restaurants, Services9-Sep-20151</t>
  </si>
  <si>
    <t>2Cycle: Other9-Sep-20150</t>
  </si>
  <si>
    <t>2Cycle: Other9-Sep-20151</t>
  </si>
  <si>
    <t>3Offices, Finance, Restaurants, Services9-Sep-20150</t>
  </si>
  <si>
    <t>3Offices, Finance, Restaurants, Services9-Sep-20151</t>
  </si>
  <si>
    <t>3Cycle: Other9-Sep-20150</t>
  </si>
  <si>
    <t>3Cycle: Other9-Sep-20151</t>
  </si>
  <si>
    <t>4Offices, Finance, Restaurants, Services9-Sep-20150</t>
  </si>
  <si>
    <t>4Offices, Finance, Restaurants, Services9-Sep-20151</t>
  </si>
  <si>
    <t>4Cycle: Other9-Sep-20150</t>
  </si>
  <si>
    <t>4Cycle: Other9-Sep-20151</t>
  </si>
  <si>
    <t>5Offices, Finance, Restaurants, Services9-Sep-20150</t>
  </si>
  <si>
    <t>5Offices, Finance, Restaurants, Services9-Sep-20151</t>
  </si>
  <si>
    <t>5Cycle: Other9-Sep-20150</t>
  </si>
  <si>
    <t>5Cycle: Other9-Sep-20151</t>
  </si>
  <si>
    <t>6Offices, Finance, Restaurants, Services9-Sep-20150</t>
  </si>
  <si>
    <t>6Offices, Finance, Restaurants, Services9-Sep-20151</t>
  </si>
  <si>
    <t>6Cycle: Other9-Sep-20150</t>
  </si>
  <si>
    <t>6Cycle: Other9-Sep-20151</t>
  </si>
  <si>
    <t>7Offices, Finance, Restaurants, Services9-Sep-20150</t>
  </si>
  <si>
    <t>7Offices, Finance, Restaurants, Services9-Sep-20151</t>
  </si>
  <si>
    <t>7Cycle: Other9-Sep-20150</t>
  </si>
  <si>
    <t>7Cycle: Other9-Sep-20151</t>
  </si>
  <si>
    <t>8Offices, Finance, Restaurants, Services9-Sep-20150</t>
  </si>
  <si>
    <t>8Offices, Finance, Restaurants, Services9-Sep-20151</t>
  </si>
  <si>
    <t>8Cycle: Other9-Sep-20150</t>
  </si>
  <si>
    <t>8Cycle: Other9-Sep-20151</t>
  </si>
  <si>
    <t>9Offices, Finance, Restaurants, Services9-Sep-20150</t>
  </si>
  <si>
    <t>9Offices, Finance, Restaurants, Services9-Sep-20151</t>
  </si>
  <si>
    <t>9Cycle: Other9-Sep-20150</t>
  </si>
  <si>
    <t>9Cycle: Other9-Sep-20151</t>
  </si>
  <si>
    <t>10Offices, Finance, Restaurants, Services9-Sep-20150</t>
  </si>
  <si>
    <t>10Offices, Finance, Restaurants, Services9-Sep-20151</t>
  </si>
  <si>
    <t>10Cycle: Other9-Sep-20150</t>
  </si>
  <si>
    <t>10Cycle: Other9-Sep-20151</t>
  </si>
  <si>
    <t>11Offices, Finance, Restaurants, Services9-Sep-20150</t>
  </si>
  <si>
    <t>11Offices, Finance, Restaurants, Services9-Sep-20151</t>
  </si>
  <si>
    <t>11Cycle: Other9-Sep-20150</t>
  </si>
  <si>
    <t>11Cycle: Other9-Sep-20151</t>
  </si>
  <si>
    <t>12Offices, Finance, Restaurants, Services9-Sep-20150</t>
  </si>
  <si>
    <t>12Offices, Finance, Restaurants, Services9-Sep-20151</t>
  </si>
  <si>
    <t>12Cycle: Other9-Sep-20150</t>
  </si>
  <si>
    <t>12Cycle: Other9-Sep-20151</t>
  </si>
  <si>
    <t>13Offices, Finance, Restaurants, Services9-Sep-20150</t>
  </si>
  <si>
    <t>13Offices, Finance, Restaurants, Services9-Sep-20151</t>
  </si>
  <si>
    <t>13Cycle: Other9-Sep-20150</t>
  </si>
  <si>
    <t>13Cycle: Other9-Sep-20151</t>
  </si>
  <si>
    <t>14Offices, Finance, Restaurants, Services9-Sep-20150</t>
  </si>
  <si>
    <t>14Offices, Finance, Restaurants, Services9-Sep-20151</t>
  </si>
  <si>
    <t>14Cycle: Other9-Sep-20150</t>
  </si>
  <si>
    <t>14Cycle: Other9-Sep-20151</t>
  </si>
  <si>
    <t>15Offices, Finance, Restaurants, Services9-Sep-20150</t>
  </si>
  <si>
    <t>15Offices, Finance, Restaurants, Services9-Sep-20151</t>
  </si>
  <si>
    <t>15Cycle: Other9-Sep-20150</t>
  </si>
  <si>
    <t>15Cycle: Other9-Sep-20151</t>
  </si>
  <si>
    <t>16Offices, Finance, Restaurants, Services9-Sep-20150</t>
  </si>
  <si>
    <t>16Offices, Finance, Restaurants, Services9-Sep-20151</t>
  </si>
  <si>
    <t>16Cycle: Other9-Sep-20150</t>
  </si>
  <si>
    <t>16Cycle: Other9-Sep-20151</t>
  </si>
  <si>
    <t>17Offices, Finance, Restaurants, Services9-Sep-20150</t>
  </si>
  <si>
    <t>17Offices, Finance, Restaurants, Services9-Sep-20151</t>
  </si>
  <si>
    <t>17Cycle: Other9-Sep-20150</t>
  </si>
  <si>
    <t>17Cycle: Other9-Sep-20151</t>
  </si>
  <si>
    <t>18Offices, Finance, Restaurants, Services9-Sep-20150</t>
  </si>
  <si>
    <t>18Offices, Finance, Restaurants, Services9-Sep-20151</t>
  </si>
  <si>
    <t>18Cycle: Other9-Sep-20150</t>
  </si>
  <si>
    <t>18Cycle: Other9-Sep-20151</t>
  </si>
  <si>
    <t>19Offices, Finance, Restaurants, Services9-Sep-20150</t>
  </si>
  <si>
    <t>19Offices, Finance, Restaurants, Services9-Sep-20151</t>
  </si>
  <si>
    <t>19Cycle: Other9-Sep-20150</t>
  </si>
  <si>
    <t>19Cycle: Other9-Sep-20151</t>
  </si>
  <si>
    <t>20Offices, Finance, Restaurants, Services9-Sep-20150</t>
  </si>
  <si>
    <t>20Offices, Finance, Restaurants, Services9-Sep-20151</t>
  </si>
  <si>
    <t>20Cycle: Other9-Sep-20150</t>
  </si>
  <si>
    <t>20Cycle: Other9-Sep-20151</t>
  </si>
  <si>
    <t>21Offices, Finance, Restaurants, Services9-Sep-20150</t>
  </si>
  <si>
    <t>21Offices, Finance, Restaurants, Services9-Sep-20151</t>
  </si>
  <si>
    <t>21Cycle: Other9-Sep-20150</t>
  </si>
  <si>
    <t>21Cycle: Other9-Sep-20151</t>
  </si>
  <si>
    <t>22Offices, Finance, Restaurants, Services9-Sep-20150</t>
  </si>
  <si>
    <t>22Offices, Finance, Restaurants, Services9-Sep-20151</t>
  </si>
  <si>
    <t>22Cycle: Other9-Sep-20150</t>
  </si>
  <si>
    <t>22Cycle: Other9-Sep-20151</t>
  </si>
  <si>
    <t>23Offices, Finance, Restaurants, Services9-Sep-20150</t>
  </si>
  <si>
    <t>23Offices, Finance, Restaurants, Services9-Sep-20151</t>
  </si>
  <si>
    <t>23Cycle: Other9-Sep-20150</t>
  </si>
  <si>
    <t>23Cycle: Other9-Sep-20151</t>
  </si>
  <si>
    <t>24Offices, Finance, Restaurants, Services9-Sep-20150</t>
  </si>
  <si>
    <t>24Offices, Finance, Restaurants, Services9-Sep-20151</t>
  </si>
  <si>
    <t>24Cycle: Other9-Sep-20150</t>
  </si>
  <si>
    <t>24Cycle: Other9-Sep-20151</t>
  </si>
  <si>
    <t>1Offices, Finance, Restaurants, Services10-Sep-20150</t>
  </si>
  <si>
    <t>1Offices, Finance, Restaurants, Services10-Sep-20151</t>
  </si>
  <si>
    <t>1Cycle: Other10-Sep-20150</t>
  </si>
  <si>
    <t>1Cycle: Other10-Sep-20151</t>
  </si>
  <si>
    <t>2Offices, Finance, Restaurants, Services10-Sep-20150</t>
  </si>
  <si>
    <t>2Offices, Finance, Restaurants, Services10-Sep-20151</t>
  </si>
  <si>
    <t>2Cycle: Other10-Sep-20150</t>
  </si>
  <si>
    <t>2Cycle: Other10-Sep-20151</t>
  </si>
  <si>
    <t>3Offices, Finance, Restaurants, Services10-Sep-20150</t>
  </si>
  <si>
    <t>3Offices, Finance, Restaurants, Services10-Sep-20151</t>
  </si>
  <si>
    <t>3Cycle: Other10-Sep-20150</t>
  </si>
  <si>
    <t>3Cycle: Other10-Sep-20151</t>
  </si>
  <si>
    <t>4Offices, Finance, Restaurants, Services10-Sep-20150</t>
  </si>
  <si>
    <t>4Offices, Finance, Restaurants, Services10-Sep-20151</t>
  </si>
  <si>
    <t>4Cycle: Other10-Sep-20150</t>
  </si>
  <si>
    <t>4Cycle: Other10-Sep-20151</t>
  </si>
  <si>
    <t>5Offices, Finance, Restaurants, Services10-Sep-20150</t>
  </si>
  <si>
    <t>5Offices, Finance, Restaurants, Services10-Sep-20151</t>
  </si>
  <si>
    <t>5Cycle: Other10-Sep-20150</t>
  </si>
  <si>
    <t>5Cycle: Other10-Sep-20151</t>
  </si>
  <si>
    <t>6Offices, Finance, Restaurants, Services10-Sep-20150</t>
  </si>
  <si>
    <t>6Offices, Finance, Restaurants, Services10-Sep-20151</t>
  </si>
  <si>
    <t>6Cycle: Other10-Sep-20150</t>
  </si>
  <si>
    <t>6Cycle: Other10-Sep-20151</t>
  </si>
  <si>
    <t>7Offices, Finance, Restaurants, Services10-Sep-20150</t>
  </si>
  <si>
    <t>7Offices, Finance, Restaurants, Services10-Sep-20151</t>
  </si>
  <si>
    <t>7Cycle: Other10-Sep-20150</t>
  </si>
  <si>
    <t>7Cycle: Other10-Sep-20151</t>
  </si>
  <si>
    <t>8Offices, Finance, Restaurants, Services10-Sep-20150</t>
  </si>
  <si>
    <t>8Offices, Finance, Restaurants, Services10-Sep-20151</t>
  </si>
  <si>
    <t>8Cycle: Other10-Sep-20150</t>
  </si>
  <si>
    <t>8Cycle: Other10-Sep-20151</t>
  </si>
  <si>
    <t>9Offices, Finance, Restaurants, Services10-Sep-20150</t>
  </si>
  <si>
    <t>9Offices, Finance, Restaurants, Services10-Sep-20151</t>
  </si>
  <si>
    <t>9Cycle: Other10-Sep-20150</t>
  </si>
  <si>
    <t>9Cycle: Other10-Sep-20151</t>
  </si>
  <si>
    <t>10Offices, Finance, Restaurants, Services10-Sep-20150</t>
  </si>
  <si>
    <t>10Offices, Finance, Restaurants, Services10-Sep-20151</t>
  </si>
  <si>
    <t>10Cycle: Other10-Sep-20150</t>
  </si>
  <si>
    <t>10Cycle: Other10-Sep-20151</t>
  </si>
  <si>
    <t>11Offices, Finance, Restaurants, Services10-Sep-20150</t>
  </si>
  <si>
    <t>11Offices, Finance, Restaurants, Services10-Sep-20151</t>
  </si>
  <si>
    <t>11Cycle: Other10-Sep-20150</t>
  </si>
  <si>
    <t>11Cycle: Other10-Sep-20151</t>
  </si>
  <si>
    <t>12Offices, Finance, Restaurants, Services10-Sep-20150</t>
  </si>
  <si>
    <t>12Offices, Finance, Restaurants, Services10-Sep-20151</t>
  </si>
  <si>
    <t>12Cycle: Other10-Sep-20150</t>
  </si>
  <si>
    <t>12Cycle: Other10-Sep-20151</t>
  </si>
  <si>
    <t>13Offices, Finance, Restaurants, Services10-Sep-20150</t>
  </si>
  <si>
    <t>13Offices, Finance, Restaurants, Services10-Sep-20151</t>
  </si>
  <si>
    <t>13Cycle: Other10-Sep-20150</t>
  </si>
  <si>
    <t>13Cycle: Other10-Sep-20151</t>
  </si>
  <si>
    <t>14Offices, Finance, Restaurants, Services10-Sep-20150</t>
  </si>
  <si>
    <t>14Offices, Finance, Restaurants, Services10-Sep-20151</t>
  </si>
  <si>
    <t>14Cycle: Other10-Sep-20150</t>
  </si>
  <si>
    <t>14Cycle: Other10-Sep-20151</t>
  </si>
  <si>
    <t>15Offices, Finance, Restaurants, Services10-Sep-20150</t>
  </si>
  <si>
    <t>15Offices, Finance, Restaurants, Services10-Sep-20151</t>
  </si>
  <si>
    <t>15Cycle: Other10-Sep-20150</t>
  </si>
  <si>
    <t>15Cycle: Other10-Sep-20151</t>
  </si>
  <si>
    <t>16Offices, Finance, Restaurants, Services10-Sep-20150</t>
  </si>
  <si>
    <t>16Offices, Finance, Restaurants, Services10-Sep-20151</t>
  </si>
  <si>
    <t>16Cycle: Other10-Sep-20150</t>
  </si>
  <si>
    <t>16Cycle: Other10-Sep-20151</t>
  </si>
  <si>
    <t>17Offices, Finance, Restaurants, Services10-Sep-20150</t>
  </si>
  <si>
    <t>17Offices, Finance, Restaurants, Services10-Sep-20151</t>
  </si>
  <si>
    <t>17Cycle: Other10-Sep-20150</t>
  </si>
  <si>
    <t>17Cycle: Other10-Sep-20151</t>
  </si>
  <si>
    <t>18Offices, Finance, Restaurants, Services10-Sep-20150</t>
  </si>
  <si>
    <t>18Offices, Finance, Restaurants, Services10-Sep-20151</t>
  </si>
  <si>
    <t>18Cycle: Other10-Sep-20150</t>
  </si>
  <si>
    <t>18Cycle: Other10-Sep-20151</t>
  </si>
  <si>
    <t>19Offices, Finance, Restaurants, Services10-Sep-20150</t>
  </si>
  <si>
    <t>19Offices, Finance, Restaurants, Services10-Sep-20151</t>
  </si>
  <si>
    <t>19Cycle: Other10-Sep-20150</t>
  </si>
  <si>
    <t>19Cycle: Other10-Sep-20151</t>
  </si>
  <si>
    <t>20Offices, Finance, Restaurants, Services10-Sep-20150</t>
  </si>
  <si>
    <t>20Offices, Finance, Restaurants, Services10-Sep-20151</t>
  </si>
  <si>
    <t>20Cycle: Other10-Sep-20150</t>
  </si>
  <si>
    <t>20Cycle: Other10-Sep-20151</t>
  </si>
  <si>
    <t>21Offices, Finance, Restaurants, Services10-Sep-20150</t>
  </si>
  <si>
    <t>21Offices, Finance, Restaurants, Services10-Sep-20151</t>
  </si>
  <si>
    <t>21Cycle: Other10-Sep-20150</t>
  </si>
  <si>
    <t>21Cycle: Other10-Sep-20151</t>
  </si>
  <si>
    <t>22Offices, Finance, Restaurants, Services10-Sep-20150</t>
  </si>
  <si>
    <t>22Offices, Finance, Restaurants, Services10-Sep-20151</t>
  </si>
  <si>
    <t>22Cycle: Other10-Sep-20150</t>
  </si>
  <si>
    <t>22Cycle: Other10-Sep-20151</t>
  </si>
  <si>
    <t>23Offices, Finance, Restaurants, Services10-Sep-20150</t>
  </si>
  <si>
    <t>23Offices, Finance, Restaurants, Services10-Sep-20151</t>
  </si>
  <si>
    <t>23Cycle: Other10-Sep-20150</t>
  </si>
  <si>
    <t>23Cycle: Other10-Sep-20151</t>
  </si>
  <si>
    <t>24Offices, Finance, Restaurants, Services10-Sep-20150</t>
  </si>
  <si>
    <t>24Offices, Finance, Restaurants, Services10-Sep-20151</t>
  </si>
  <si>
    <t>24Cycle: Other10-Sep-20150</t>
  </si>
  <si>
    <t>24Cycle: Other10-Sep-20151</t>
  </si>
  <si>
    <t>1Offices, Finance, Restaurants, Services11-Sep-20150</t>
  </si>
  <si>
    <t>1Offices, Finance, Restaurants, Services11-Sep-20151</t>
  </si>
  <si>
    <t>1Cycle: Other11-Sep-20150</t>
  </si>
  <si>
    <t>1Cycle: Other11-Sep-20151</t>
  </si>
  <si>
    <t>2Offices, Finance, Restaurants, Services11-Sep-20150</t>
  </si>
  <si>
    <t>2Offices, Finance, Restaurants, Services11-Sep-20151</t>
  </si>
  <si>
    <t>2Cycle: Other11-Sep-20150</t>
  </si>
  <si>
    <t>2Cycle: Other11-Sep-20151</t>
  </si>
  <si>
    <t>3Offices, Finance, Restaurants, Services11-Sep-20150</t>
  </si>
  <si>
    <t>3Offices, Finance, Restaurants, Services11-Sep-20151</t>
  </si>
  <si>
    <t>3Cycle: Other11-Sep-20150</t>
  </si>
  <si>
    <t>3Cycle: Other11-Sep-20151</t>
  </si>
  <si>
    <t>4Offices, Finance, Restaurants, Services11-Sep-20150</t>
  </si>
  <si>
    <t>4Offices, Finance, Restaurants, Services11-Sep-20151</t>
  </si>
  <si>
    <t>4Cycle: Other11-Sep-20150</t>
  </si>
  <si>
    <t>4Cycle: Other11-Sep-20151</t>
  </si>
  <si>
    <t>5Offices, Finance, Restaurants, Services11-Sep-20150</t>
  </si>
  <si>
    <t>5Offices, Finance, Restaurants, Services11-Sep-20151</t>
  </si>
  <si>
    <t>5Cycle: Other11-Sep-20150</t>
  </si>
  <si>
    <t>5Cycle: Other11-Sep-20151</t>
  </si>
  <si>
    <t>6Offices, Finance, Restaurants, Services11-Sep-20150</t>
  </si>
  <si>
    <t>6Offices, Finance, Restaurants, Services11-Sep-20151</t>
  </si>
  <si>
    <t>6Cycle: Other11-Sep-20150</t>
  </si>
  <si>
    <t>6Cycle: Other11-Sep-20151</t>
  </si>
  <si>
    <t>7Offices, Finance, Restaurants, Services11-Sep-20150</t>
  </si>
  <si>
    <t>7Offices, Finance, Restaurants, Services11-Sep-20151</t>
  </si>
  <si>
    <t>7Cycle: Other11-Sep-20150</t>
  </si>
  <si>
    <t>7Cycle: Other11-Sep-20151</t>
  </si>
  <si>
    <t>8Offices, Finance, Restaurants, Services11-Sep-20150</t>
  </si>
  <si>
    <t>8Offices, Finance, Restaurants, Services11-Sep-20151</t>
  </si>
  <si>
    <t>8Cycle: Other11-Sep-20150</t>
  </si>
  <si>
    <t>8Cycle: Other11-Sep-20151</t>
  </si>
  <si>
    <t>9Offices, Finance, Restaurants, Services11-Sep-20150</t>
  </si>
  <si>
    <t>9Offices, Finance, Restaurants, Services11-Sep-20151</t>
  </si>
  <si>
    <t>9Cycle: Other11-Sep-20150</t>
  </si>
  <si>
    <t>9Cycle: Other11-Sep-20151</t>
  </si>
  <si>
    <t>10Offices, Finance, Restaurants, Services11-Sep-20150</t>
  </si>
  <si>
    <t>10Offices, Finance, Restaurants, Services11-Sep-20151</t>
  </si>
  <si>
    <t>10Cycle: Other11-Sep-20150</t>
  </si>
  <si>
    <t>10Cycle: Other11-Sep-20151</t>
  </si>
  <si>
    <t>11Offices, Finance, Restaurants, Services11-Sep-20150</t>
  </si>
  <si>
    <t>11Offices, Finance, Restaurants, Services11-Sep-20151</t>
  </si>
  <si>
    <t>11Cycle: Other11-Sep-20150</t>
  </si>
  <si>
    <t>11Cycle: Other11-Sep-20151</t>
  </si>
  <si>
    <t>12Offices, Finance, Restaurants, Services11-Sep-20150</t>
  </si>
  <si>
    <t>12Offices, Finance, Restaurants, Services11-Sep-20151</t>
  </si>
  <si>
    <t>12Cycle: Other11-Sep-20150</t>
  </si>
  <si>
    <t>12Cycle: Other11-Sep-20151</t>
  </si>
  <si>
    <t>13Offices, Finance, Restaurants, Services11-Sep-20150</t>
  </si>
  <si>
    <t>13Offices, Finance, Restaurants, Services11-Sep-20151</t>
  </si>
  <si>
    <t>13Cycle: Other11-Sep-20150</t>
  </si>
  <si>
    <t>13Cycle: Other11-Sep-20151</t>
  </si>
  <si>
    <t>14Offices, Finance, Restaurants, Services11-Sep-20150</t>
  </si>
  <si>
    <t>14Offices, Finance, Restaurants, Services11-Sep-20151</t>
  </si>
  <si>
    <t>14Cycle: Other11-Sep-20150</t>
  </si>
  <si>
    <t>14Cycle: Other11-Sep-20151</t>
  </si>
  <si>
    <t>15Offices, Finance, Restaurants, Services11-Sep-20150</t>
  </si>
  <si>
    <t>15Offices, Finance, Restaurants, Services11-Sep-20151</t>
  </si>
  <si>
    <t>15Cycle: Other11-Sep-20150</t>
  </si>
  <si>
    <t>15Cycle: Other11-Sep-20151</t>
  </si>
  <si>
    <t>16Offices, Finance, Restaurants, Services11-Sep-20150</t>
  </si>
  <si>
    <t>16Offices, Finance, Restaurants, Services11-Sep-20151</t>
  </si>
  <si>
    <t>16Cycle: Other11-Sep-20150</t>
  </si>
  <si>
    <t>16Cycle: Other11-Sep-20151</t>
  </si>
  <si>
    <t>17Offices, Finance, Restaurants, Services11-Sep-20150</t>
  </si>
  <si>
    <t>17Offices, Finance, Restaurants, Services11-Sep-20151</t>
  </si>
  <si>
    <t>17Cycle: Other11-Sep-20150</t>
  </si>
  <si>
    <t>17Cycle: Other11-Sep-20151</t>
  </si>
  <si>
    <t>18Offices, Finance, Restaurants, Services11-Sep-20150</t>
  </si>
  <si>
    <t>18Offices, Finance, Restaurants, Services11-Sep-20151</t>
  </si>
  <si>
    <t>18Cycle: Other11-Sep-20150</t>
  </si>
  <si>
    <t>18Cycle: Other11-Sep-20151</t>
  </si>
  <si>
    <t>19Offices, Finance, Restaurants, Services11-Sep-20150</t>
  </si>
  <si>
    <t>19Offices, Finance, Restaurants, Services11-Sep-20151</t>
  </si>
  <si>
    <t>19Cycle: Other11-Sep-20150</t>
  </si>
  <si>
    <t>19Cycle: Other11-Sep-20151</t>
  </si>
  <si>
    <t>20Offices, Finance, Restaurants, Services11-Sep-20150</t>
  </si>
  <si>
    <t>20Offices, Finance, Restaurants, Services11-Sep-20151</t>
  </si>
  <si>
    <t>20Cycle: Other11-Sep-20150</t>
  </si>
  <si>
    <t>20Cycle: Other11-Sep-20151</t>
  </si>
  <si>
    <t>21Offices, Finance, Restaurants, Services11-Sep-20150</t>
  </si>
  <si>
    <t>21Offices, Finance, Restaurants, Services11-Sep-20151</t>
  </si>
  <si>
    <t>21Cycle: Other11-Sep-20150</t>
  </si>
  <si>
    <t>21Cycle: Other11-Sep-20151</t>
  </si>
  <si>
    <t>22Offices, Finance, Restaurants, Services11-Sep-20150</t>
  </si>
  <si>
    <t>22Offices, Finance, Restaurants, Services11-Sep-20151</t>
  </si>
  <si>
    <t>22Cycle: Other11-Sep-20150</t>
  </si>
  <si>
    <t>22Cycle: Other11-Sep-20151</t>
  </si>
  <si>
    <t>23Offices, Finance, Restaurants, Services11-Sep-20150</t>
  </si>
  <si>
    <t>23Offices, Finance, Restaurants, Services11-Sep-20151</t>
  </si>
  <si>
    <t>23Cycle: Other11-Sep-20150</t>
  </si>
  <si>
    <t>23Cycle: Other11-Sep-20151</t>
  </si>
  <si>
    <t>24Offices, Finance, Restaurants, Services11-Sep-20150</t>
  </si>
  <si>
    <t>24Offices, Finance, Restaurants, Services11-Sep-20151</t>
  </si>
  <si>
    <t>24Cycle: Other11-Sep-20150</t>
  </si>
  <si>
    <t>24Cycle: Other11-Sep-20151</t>
  </si>
  <si>
    <t>1Offices, Finance, Restaurants, ServicesAverage Event Day0</t>
  </si>
  <si>
    <t>1Offices, Finance, Restaurants, ServicesAverage Event Day1</t>
  </si>
  <si>
    <t>1Cycle: OtherAverage Event Day0</t>
  </si>
  <si>
    <t>1Cycle: OtherAverage Event Day1</t>
  </si>
  <si>
    <t>2Offices, Finance, Restaurants, ServicesAverage Event Day0</t>
  </si>
  <si>
    <t>2Offices, Finance, Restaurants, ServicesAverage Event Day1</t>
  </si>
  <si>
    <t>2Cycle: OtherAverage Event Day0</t>
  </si>
  <si>
    <t>2Cycle: OtherAverage Event Day1</t>
  </si>
  <si>
    <t>3Offices, Finance, Restaurants, ServicesAverage Event Day0</t>
  </si>
  <si>
    <t>3Offices, Finance, Restaurants, ServicesAverage Event Day1</t>
  </si>
  <si>
    <t>3Cycle: OtherAverage Event Day0</t>
  </si>
  <si>
    <t>3Cycle: OtherAverage Event Day1</t>
  </si>
  <si>
    <t>4Offices, Finance, Restaurants, ServicesAverage Event Day0</t>
  </si>
  <si>
    <t>4Offices, Finance, Restaurants, ServicesAverage Event Day1</t>
  </si>
  <si>
    <t>4Cycle: OtherAverage Event Day0</t>
  </si>
  <si>
    <t>4Cycle: OtherAverage Event Day1</t>
  </si>
  <si>
    <t>5Offices, Finance, Restaurants, ServicesAverage Event Day0</t>
  </si>
  <si>
    <t>5Offices, Finance, Restaurants, ServicesAverage Event Day1</t>
  </si>
  <si>
    <t>5Cycle: OtherAverage Event Day0</t>
  </si>
  <si>
    <t>5Cycle: OtherAverage Event Day1</t>
  </si>
  <si>
    <t>6Offices, Finance, Restaurants, ServicesAverage Event Day0</t>
  </si>
  <si>
    <t>6Offices, Finance, Restaurants, ServicesAverage Event Day1</t>
  </si>
  <si>
    <t>6Cycle: OtherAverage Event Day0</t>
  </si>
  <si>
    <t>6Cycle: OtherAverage Event Day1</t>
  </si>
  <si>
    <t>7Offices, Finance, Restaurants, ServicesAverage Event Day0</t>
  </si>
  <si>
    <t>7Offices, Finance, Restaurants, ServicesAverage Event Day1</t>
  </si>
  <si>
    <t>7Cycle: OtherAverage Event Day0</t>
  </si>
  <si>
    <t>7Cycle: OtherAverage Event Day1</t>
  </si>
  <si>
    <t>8Offices, Finance, Restaurants, ServicesAverage Event Day0</t>
  </si>
  <si>
    <t>8Offices, Finance, Restaurants, ServicesAverage Event Day1</t>
  </si>
  <si>
    <t>8Cycle: OtherAverage Event Day0</t>
  </si>
  <si>
    <t>8Cycle: OtherAverage Event Day1</t>
  </si>
  <si>
    <t>9Offices, Finance, Restaurants, ServicesAverage Event Day0</t>
  </si>
  <si>
    <t>9Offices, Finance, Restaurants, ServicesAverage Event Day1</t>
  </si>
  <si>
    <t>9Cycle: OtherAverage Event Day0</t>
  </si>
  <si>
    <t>9Cycle: OtherAverage Event Day1</t>
  </si>
  <si>
    <t>10Offices, Finance, Restaurants, ServicesAverage Event Day0</t>
  </si>
  <si>
    <t>10Offices, Finance, Restaurants, ServicesAverage Event Day1</t>
  </si>
  <si>
    <t>10Cycle: OtherAverage Event Day0</t>
  </si>
  <si>
    <t>10Cycle: OtherAverage Event Day1</t>
  </si>
  <si>
    <t>11Offices, Finance, Restaurants, ServicesAverage Event Day0</t>
  </si>
  <si>
    <t>11Offices, Finance, Restaurants, ServicesAverage Event Day1</t>
  </si>
  <si>
    <t>11Cycle: OtherAverage Event Day0</t>
  </si>
  <si>
    <t>11Cycle: OtherAverage Event Day1</t>
  </si>
  <si>
    <t>12Offices, Finance, Restaurants, ServicesAverage Event Day0</t>
  </si>
  <si>
    <t>12Offices, Finance, Restaurants, ServicesAverage Event Day1</t>
  </si>
  <si>
    <t>12Cycle: OtherAverage Event Day0</t>
  </si>
  <si>
    <t>12Cycle: OtherAverage Event Day1</t>
  </si>
  <si>
    <t>13Offices, Finance, Restaurants, ServicesAverage Event Day0</t>
  </si>
  <si>
    <t>13Offices, Finance, Restaurants, ServicesAverage Event Day1</t>
  </si>
  <si>
    <t>13Cycle: OtherAverage Event Day0</t>
  </si>
  <si>
    <t>13Cycle: OtherAverage Event Day1</t>
  </si>
  <si>
    <t>14Offices, Finance, Restaurants, ServicesAverage Event Day0</t>
  </si>
  <si>
    <t>14Offices, Finance, Restaurants, ServicesAverage Event Day1</t>
  </si>
  <si>
    <t>14Cycle: OtherAverage Event Day0</t>
  </si>
  <si>
    <t>14Cycle: OtherAverage Event Day1</t>
  </si>
  <si>
    <t>15Offices, Finance, Restaurants, ServicesAverage Event Day0</t>
  </si>
  <si>
    <t>15Offices, Finance, Restaurants, ServicesAverage Event Day1</t>
  </si>
  <si>
    <t>15Cycle: OtherAverage Event Day0</t>
  </si>
  <si>
    <t>15Cycle: OtherAverage Event Day1</t>
  </si>
  <si>
    <t>16Offices, Finance, Restaurants, ServicesAverage Event Day0</t>
  </si>
  <si>
    <t>16Offices, Finance, Restaurants, ServicesAverage Event Day1</t>
  </si>
  <si>
    <t>16Cycle: OtherAverage Event Day0</t>
  </si>
  <si>
    <t>16Cycle: OtherAverage Event Day1</t>
  </si>
  <si>
    <t>17Offices, Finance, Restaurants, ServicesAverage Event Day0</t>
  </si>
  <si>
    <t>17Offices, Finance, Restaurants, ServicesAverage Event Day1</t>
  </si>
  <si>
    <t>17Cycle: OtherAverage Event Day0</t>
  </si>
  <si>
    <t>17Cycle: OtherAverage Event Day1</t>
  </si>
  <si>
    <t>18Offices, Finance, Restaurants, ServicesAverage Event Day0</t>
  </si>
  <si>
    <t>18Offices, Finance, Restaurants, ServicesAverage Event Day1</t>
  </si>
  <si>
    <t>18Cycle: OtherAverage Event Day0</t>
  </si>
  <si>
    <t>18Cycle: OtherAverage Event Day1</t>
  </si>
  <si>
    <t>19Offices, Finance, Restaurants, ServicesAverage Event Day0</t>
  </si>
  <si>
    <t>19Offices, Finance, Restaurants, ServicesAverage Event Day1</t>
  </si>
  <si>
    <t>19Cycle: OtherAverage Event Day0</t>
  </si>
  <si>
    <t>19Cycle: OtherAverage Event Day1</t>
  </si>
  <si>
    <t>20Offices, Finance, Restaurants, ServicesAverage Event Day0</t>
  </si>
  <si>
    <t>20Offices, Finance, Restaurants, ServicesAverage Event Day1</t>
  </si>
  <si>
    <t>20Cycle: OtherAverage Event Day0</t>
  </si>
  <si>
    <t>20Cycle: OtherAverage Event Day1</t>
  </si>
  <si>
    <t>21Offices, Finance, Restaurants, ServicesAverage Event Day0</t>
  </si>
  <si>
    <t>21Offices, Finance, Restaurants, ServicesAverage Event Day1</t>
  </si>
  <si>
    <t>21Cycle: OtherAverage Event Day0</t>
  </si>
  <si>
    <t>21Cycle: OtherAverage Event Day1</t>
  </si>
  <si>
    <t>22Offices, Finance, Restaurants, ServicesAverage Event Day0</t>
  </si>
  <si>
    <t>22Offices, Finance, Restaurants, ServicesAverage Event Day1</t>
  </si>
  <si>
    <t>22Cycle: OtherAverage Event Day0</t>
  </si>
  <si>
    <t>22Cycle: OtherAverage Event Day1</t>
  </si>
  <si>
    <t>23Offices, Finance, Restaurants, ServicesAverage Event Day0</t>
  </si>
  <si>
    <t>23Offices, Finance, Restaurants, ServicesAverage Event Day1</t>
  </si>
  <si>
    <t>23Cycle: OtherAverage Event Day0</t>
  </si>
  <si>
    <t>23Cycle: OtherAverage Event Day1</t>
  </si>
  <si>
    <t>24Offices, Finance, Restaurants, ServicesAverage Event Day0</t>
  </si>
  <si>
    <t>24Offices, Finance, Restaurants, ServicesAverage Event Day1</t>
  </si>
  <si>
    <t>24Cycle: OtherAverage Event Day0</t>
  </si>
  <si>
    <t>24Cycle: OtherAverage Event Day1</t>
  </si>
</sst>
</file>

<file path=xl/styles.xml><?xml version="1.0" encoding="utf-8"?>
<styleSheet xmlns="http://schemas.openxmlformats.org/spreadsheetml/2006/main">
  <numFmts count="4">
    <numFmt numFmtId="43" formatCode="_(* #,##0.00_);_(* \(#,##0.00\);_(* &quot;-&quot;??_);_(@_)"/>
    <numFmt numFmtId="164" formatCode="#,##0.0000"/>
    <numFmt numFmtId="165" formatCode="0.0"/>
    <numFmt numFmtId="166" formatCode="0.0%"/>
  </numFmts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sz val="11"/>
      <color indexed="8"/>
      <name val="Arial"/>
      <family val="2"/>
    </font>
    <font>
      <sz val="11"/>
      <color indexed="9"/>
      <name val="Arial"/>
      <family val="2"/>
    </font>
    <font>
      <b/>
      <sz val="9.5"/>
      <color theme="0"/>
      <name val="Arial"/>
      <family val="2"/>
    </font>
    <font>
      <b/>
      <sz val="9.5"/>
      <color theme="0"/>
      <name val="Calibri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sz val="11"/>
      <color rgb="FFFF0000"/>
      <name val="Arial"/>
      <family val="2"/>
    </font>
    <font>
      <b/>
      <sz val="9"/>
      <color theme="0"/>
      <name val="Arial"/>
      <family val="2"/>
    </font>
    <font>
      <b/>
      <sz val="20"/>
      <color rgb="FF0070C0"/>
      <name val="Arial"/>
      <family val="2"/>
    </font>
    <font>
      <b/>
      <sz val="13"/>
      <color rgb="FF0070C0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0.249946592608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2"/>
        <bgColor indexed="64"/>
      </patternFill>
    </fill>
    <fill>
      <patternFill patternType="solid">
        <fgColor theme="0" tint="-0.24994659260842"/>
        <bgColor indexed="64"/>
      </patternFill>
    </fill>
    <fill>
      <patternFill patternType="solid">
        <fgColor theme="0" tint="-0.249946592608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0" tint="-0.24994659260842"/>
        <bgColor indexed="64"/>
      </patternFill>
    </fill>
  </fills>
  <borders count="27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56"/>
      </right>
      <top/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9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9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56"/>
      </bottom>
      <diagonal/>
    </border>
    <border>
      <left style="thin">
        <color indexed="64"/>
      </left>
      <right style="thin">
        <color indexed="56"/>
      </right>
      <top style="thin">
        <color indexed="9"/>
      </top>
      <bottom style="thin">
        <color indexed="64"/>
      </bottom>
      <diagonal/>
    </border>
    <border>
      <left style="thin">
        <color indexed="56"/>
      </left>
      <right style="thin">
        <color indexed="64"/>
      </right>
      <top style="thin">
        <color indexed="56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/>
      <right style="thin">
        <color indexed="64"/>
      </right>
      <top/>
      <bottom style="thin">
        <color theme="0"/>
      </bottom>
      <diagonal/>
    </border>
    <border>
      <left style="thin">
        <color indexed="56"/>
      </left>
      <right/>
      <top/>
      <bottom style="thin">
        <color indexed="56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/>
      <diagonal/>
    </border>
    <border>
      <left style="thin">
        <color theme="0"/>
      </left>
      <right style="thin">
        <color theme="0"/>
      </right>
      <top style="thin">
        <color indexed="64"/>
      </top>
      <bottom style="thin">
        <color theme="0"/>
      </bottom>
      <diagonal/>
    </border>
    <border>
      <left style="thin">
        <color indexed="64"/>
      </left>
      <right style="thin">
        <color theme="0"/>
      </right>
      <top/>
      <bottom/>
      <diagonal/>
    </border>
    <border>
      <left style="thin">
        <color indexed="64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indexed="64"/>
      </bottom>
      <diagonal/>
    </border>
    <border>
      <left style="thin">
        <color theme="0"/>
      </left>
      <right style="thin">
        <color indexed="64"/>
      </right>
      <top/>
      <bottom style="thin">
        <color indexed="64"/>
      </bottom>
      <diagonal/>
    </border>
    <border>
      <left style="thin">
        <color theme="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 style="thin">
        <color indexed="56"/>
      </left>
      <right style="thin">
        <color indexed="56"/>
      </right>
      <top style="thin">
        <color indexed="64"/>
      </top>
      <bottom style="thin">
        <color indexed="9"/>
      </bottom>
      <diagonal/>
    </border>
    <border>
      <left/>
      <right/>
      <top style="thick">
        <color theme="4" tint="0.39991454817347"/>
      </top>
      <bottom/>
      <diagonal/>
    </border>
    <border>
      <left/>
      <right/>
      <top/>
      <bottom style="thick">
        <color theme="4" tint="0.39991454817347"/>
      </bottom>
      <diagonal/>
    </border>
  </borders>
  <cellStyleXfs count="4">
    <xf numFmtId="0" fontId="0" fillId="0" borderId="0"/>
    <xf numFmtId="43" fontId="1" fillId="0" borderId="0" applyFont="false" applyFill="false" applyBorder="false" applyAlignment="false" applyProtection="false"/>
    <xf numFmtId="9" fontId="1" fillId="0" borderId="0" applyFont="false" applyFill="false" applyBorder="false" applyAlignment="false" applyProtection="false"/>
    <xf numFmtId="0" fontId="2" fillId="0" borderId="0"/>
  </cellStyleXfs>
  <cellXfs count="68">
    <xf numFmtId="0" fontId="0" fillId="0" borderId="0" xfId="0"/>
    <xf numFmtId="15" fontId="0" fillId="0" borderId="0" xfId="0" applyNumberFormat="true"/>
    <xf numFmtId="0" fontId="3" fillId="0" borderId="0" xfId="3" applyFont="true"/>
    <xf numFmtId="0" fontId="4" fillId="0" borderId="0" xfId="0" applyFont="true"/>
    <xf numFmtId="4" fontId="4" fillId="0" borderId="3" xfId="0" applyNumberFormat="true" applyFont="true" applyBorder="true" applyAlignment="true">
      <alignment horizontal="center"/>
    </xf>
    <xf numFmtId="9" fontId="4" fillId="0" borderId="3" xfId="2" applyNumberFormat="true" applyFont="true" applyBorder="true" applyAlignment="true">
      <alignment horizontal="center"/>
    </xf>
    <xf numFmtId="0" fontId="4" fillId="0" borderId="1" xfId="0" applyFont="true" applyBorder="true" applyAlignment="true">
      <alignment horizontal="center" vertical="center"/>
    </xf>
    <xf numFmtId="14" fontId="4" fillId="0" borderId="1" xfId="0" applyNumberFormat="true" applyFont="true" applyBorder="true" applyAlignment="true">
      <alignment horizontal="center" vertical="center"/>
    </xf>
    <xf numFmtId="164" fontId="4" fillId="0" borderId="0" xfId="0" applyNumberFormat="true" applyFont="true" applyFill="true" applyBorder="true" applyAlignment="true">
      <alignment horizontal="center"/>
    </xf>
    <xf numFmtId="4" fontId="0" fillId="0" borderId="0" xfId="0" applyNumberFormat="true"/>
    <xf numFmtId="3" fontId="4" fillId="0" borderId="1" xfId="1" applyNumberFormat="true" applyFont="true" applyBorder="true" applyAlignment="true">
      <alignment horizontal="center"/>
    </xf>
    <xf numFmtId="18" fontId="4" fillId="0" borderId="8" xfId="0" quotePrefix="true" applyNumberFormat="true" applyFont="true" applyBorder="true" applyAlignment="true">
      <alignment horizontal="right"/>
    </xf>
    <xf numFmtId="1" fontId="4" fillId="0" borderId="8" xfId="0" applyNumberFormat="true" applyFont="true" applyBorder="true" applyAlignment="true">
      <alignment horizontal="right"/>
    </xf>
    <xf numFmtId="2" fontId="4" fillId="0" borderId="8" xfId="0" applyNumberFormat="true" applyFont="true" applyBorder="true" applyAlignment="true">
      <alignment horizontal="right"/>
    </xf>
    <xf numFmtId="3" fontId="4" fillId="0" borderId="13" xfId="0" applyNumberFormat="true" applyFont="true" applyBorder="true" applyAlignment="true">
      <alignment horizontal="center"/>
    </xf>
    <xf numFmtId="0" fontId="0" fillId="0" borderId="0" xfId="0" applyAlignment="true">
      <alignment horizontal="left" vertical="center"/>
    </xf>
    <xf numFmtId="4" fontId="4" fillId="2" borderId="3" xfId="0" applyNumberFormat="true" applyFont="true" applyFill="true" applyBorder="true" applyAlignment="true">
      <alignment horizontal="center"/>
    </xf>
    <xf numFmtId="0" fontId="4" fillId="0" borderId="3" xfId="0" applyFont="true" applyBorder="true" applyAlignment="true">
      <alignment horizontal="center"/>
    </xf>
    <xf numFmtId="0" fontId="4" fillId="0" borderId="1" xfId="0" applyFont="true" applyBorder="true" applyAlignment="true">
      <alignment horizontal="center"/>
    </xf>
    <xf numFmtId="0" fontId="4" fillId="2" borderId="1" xfId="0" applyFont="true" applyFill="true" applyBorder="true" applyAlignment="true">
      <alignment horizontal="center"/>
    </xf>
    <xf numFmtId="0" fontId="4" fillId="3" borderId="1" xfId="0" applyFont="true" applyFill="true" applyBorder="true" applyAlignment="true">
      <alignment horizontal="center"/>
    </xf>
    <xf numFmtId="4" fontId="4" fillId="3" borderId="3" xfId="0" applyNumberFormat="true" applyFont="true" applyFill="true" applyBorder="true" applyAlignment="true">
      <alignment horizontal="center"/>
    </xf>
    <xf numFmtId="2" fontId="0" fillId="0" borderId="0" xfId="0" applyNumberFormat="true"/>
    <xf numFmtId="49" fontId="0" fillId="0" borderId="0" xfId="0" applyNumberFormat="true"/>
    <xf numFmtId="0" fontId="4" fillId="4" borderId="1" xfId="0" applyFont="true" applyFill="true" applyBorder="true" applyAlignment="true">
      <alignment horizontal="center" vertical="center" wrapText="true"/>
    </xf>
    <xf numFmtId="4" fontId="4" fillId="4" borderId="3" xfId="0" applyNumberFormat="true" applyFont="true" applyFill="true" applyBorder="true" applyAlignment="true">
      <alignment horizontal="center" vertical="center"/>
    </xf>
    <xf numFmtId="9" fontId="4" fillId="4" borderId="3" xfId="2" applyNumberFormat="true" applyFont="true" applyFill="true" applyBorder="true" applyAlignment="true">
      <alignment horizontal="center" vertical="center"/>
    </xf>
    <xf numFmtId="3" fontId="4" fillId="4" borderId="13" xfId="0" applyNumberFormat="true" applyFont="true" applyFill="true" applyBorder="true" applyAlignment="true">
      <alignment horizontal="center" vertical="center"/>
    </xf>
    <xf numFmtId="0" fontId="0" fillId="0" borderId="0" xfId="0" applyBorder="true"/>
    <xf numFmtId="165" fontId="4" fillId="0" borderId="1" xfId="0" applyNumberFormat="true" applyFont="true" applyBorder="true" applyAlignment="true">
      <alignment horizontal="center" vertical="center"/>
    </xf>
    <xf numFmtId="3" fontId="4" fillId="5" borderId="13" xfId="0" applyNumberFormat="true" applyFont="true" applyFill="true" applyBorder="true" applyAlignment="true">
      <alignment horizontal="center"/>
    </xf>
    <xf numFmtId="3" fontId="4" fillId="3" borderId="13" xfId="0" applyNumberFormat="true" applyFont="true" applyFill="true" applyBorder="true" applyAlignment="true">
      <alignment horizontal="center"/>
    </xf>
    <xf numFmtId="9" fontId="4" fillId="6" borderId="3" xfId="2" applyNumberFormat="true" applyFont="true" applyFill="true" applyBorder="true" applyAlignment="true">
      <alignment horizontal="center"/>
    </xf>
    <xf numFmtId="0" fontId="5" fillId="7" borderId="24" xfId="3" applyFont="true" applyFill="true" applyBorder="true" applyAlignment="true">
      <alignment horizontal="centerContinuous" vertical="center"/>
    </xf>
    <xf numFmtId="0" fontId="5" fillId="7" borderId="2" xfId="3" applyFont="true" applyFill="true" applyBorder="true" applyAlignment="true">
      <alignment horizontal="centerContinuous" vertical="center"/>
    </xf>
    <xf numFmtId="0" fontId="5" fillId="7" borderId="0" xfId="3" applyFont="true" applyFill="true" applyBorder="true" applyAlignment="true">
      <alignment horizontal="centerContinuous" vertical="center"/>
    </xf>
    <xf numFmtId="0" fontId="5" fillId="7" borderId="4" xfId="3" applyFont="true" applyFill="true" applyBorder="true" applyAlignment="true">
      <alignment horizontal="centerContinuous" vertical="center"/>
    </xf>
    <xf numFmtId="0" fontId="5" fillId="7" borderId="6" xfId="3" applyFont="true" applyFill="true" applyBorder="true" applyAlignment="true">
      <alignment horizontal="centerContinuous" vertical="center"/>
    </xf>
    <xf numFmtId="0" fontId="5" fillId="7" borderId="7" xfId="3" applyFont="true" applyFill="true" applyBorder="true" applyAlignment="true">
      <alignment horizontal="centerContinuous" vertical="center"/>
    </xf>
    <xf numFmtId="0" fontId="5" fillId="7" borderId="9" xfId="3" applyFont="true" applyFill="true" applyBorder="true" applyAlignment="true">
      <alignment horizontal="centerContinuous" vertical="center"/>
    </xf>
    <xf numFmtId="0" fontId="6" fillId="7" borderId="18" xfId="0" applyFont="true" applyFill="true" applyBorder="true" applyAlignment="true">
      <alignment horizontal="center" vertical="center" wrapText="true"/>
    </xf>
    <xf numFmtId="0" fontId="6" fillId="7" borderId="19" xfId="0" applyFont="true" applyFill="true" applyBorder="true" applyAlignment="true">
      <alignment horizontal="center" vertical="center" wrapText="true"/>
    </xf>
    <xf numFmtId="4" fontId="4" fillId="8" borderId="3" xfId="0" applyNumberFormat="true" applyFont="true" applyFill="true" applyBorder="true" applyAlignment="true">
      <alignment horizontal="center"/>
    </xf>
    <xf numFmtId="0" fontId="8" fillId="0" borderId="0" xfId="0" applyFont="true"/>
    <xf numFmtId="0" fontId="2" fillId="0" borderId="0" xfId="0" applyFont="true" applyFill="true" applyBorder="true"/>
    <xf numFmtId="0" fontId="9" fillId="3" borderId="0" xfId="0" applyFont="true" applyFill="true"/>
    <xf numFmtId="0" fontId="9" fillId="3" borderId="0" xfId="0" applyFont="true" applyFill="true" applyBorder="true"/>
    <xf numFmtId="0" fontId="9" fillId="0" borderId="0" xfId="0" applyFont="true"/>
    <xf numFmtId="0" fontId="10" fillId="0" borderId="0" xfId="0" applyFont="true"/>
    <xf numFmtId="0" fontId="11" fillId="3" borderId="25" xfId="0" applyFont="true" applyFill="true" applyBorder="true" applyAlignment="true">
      <alignment horizontal="center" vertical="center"/>
    </xf>
    <xf numFmtId="0" fontId="11" fillId="3" borderId="25" xfId="0" applyFont="true" applyFill="true" applyBorder="true" applyAlignment="true">
      <alignment horizontal="center" vertical="center" wrapText="true"/>
    </xf>
    <xf numFmtId="0" fontId="11" fillId="3" borderId="26" xfId="0" applyFont="true" applyFill="true" applyBorder="true" applyAlignment="true">
      <alignment horizontal="center" vertical="center"/>
    </xf>
    <xf numFmtId="0" fontId="11" fillId="3" borderId="26" xfId="0" applyFont="true" applyFill="true" applyBorder="true" applyAlignment="true">
      <alignment horizontal="center" vertical="center" wrapText="true"/>
    </xf>
    <xf numFmtId="166" fontId="4" fillId="0" borderId="10" xfId="2" applyNumberFormat="true" applyFont="true" applyBorder="true" applyAlignment="true">
      <alignment horizontal="right"/>
    </xf>
    <xf numFmtId="0" fontId="12" fillId="3" borderId="25" xfId="0" applyFont="true" applyFill="true" applyBorder="true" applyAlignment="true">
      <alignment horizontal="left" vertical="center"/>
    </xf>
    <xf numFmtId="0" fontId="13" fillId="3" borderId="26" xfId="0" applyFont="true" applyFill="true" applyBorder="true" applyAlignment="true">
      <alignment horizontal="left" vertical="center"/>
    </xf>
    <xf numFmtId="3" fontId="0" fillId="0" borderId="0" xfId="0" applyNumberFormat="true"/>
    <xf numFmtId="0" fontId="6" fillId="7" borderId="20" xfId="0" applyFont="true" applyFill="true" applyBorder="true" applyAlignment="true">
      <alignment horizontal="center" vertical="center" wrapText="true"/>
    </xf>
    <xf numFmtId="0" fontId="6" fillId="7" borderId="21" xfId="0" applyFont="true" applyFill="true" applyBorder="true" applyAlignment="true">
      <alignment horizontal="center" vertical="center" wrapText="true"/>
    </xf>
    <xf numFmtId="0" fontId="6" fillId="7" borderId="22" xfId="0" applyFont="true" applyFill="true" applyBorder="true" applyAlignment="true">
      <alignment horizontal="center" vertical="center" wrapText="true"/>
    </xf>
    <xf numFmtId="0" fontId="6" fillId="7" borderId="23" xfId="0" applyFont="true" applyFill="true" applyBorder="true" applyAlignment="true">
      <alignment horizontal="center" vertical="center" wrapText="true"/>
    </xf>
    <xf numFmtId="0" fontId="6" fillId="7" borderId="11" xfId="0" applyFont="true" applyFill="true" applyBorder="true" applyAlignment="true">
      <alignment horizontal="center" vertical="center" wrapText="true"/>
    </xf>
    <xf numFmtId="0" fontId="6" fillId="7" borderId="12" xfId="0" applyFont="true" applyFill="true" applyBorder="true" applyAlignment="true">
      <alignment horizontal="center" vertical="center" wrapText="true"/>
    </xf>
    <xf numFmtId="0" fontId="6" fillId="7" borderId="14" xfId="0" applyFont="true" applyFill="true" applyBorder="true" applyAlignment="true">
      <alignment horizontal="center" vertical="center" wrapText="true"/>
    </xf>
    <xf numFmtId="0" fontId="6" fillId="7" borderId="16" xfId="0" applyFont="true" applyFill="true" applyBorder="true" applyAlignment="true">
      <alignment horizontal="center" vertical="center" wrapText="true"/>
    </xf>
    <xf numFmtId="0" fontId="6" fillId="7" borderId="17" xfId="0" applyFont="true" applyFill="true" applyBorder="true" applyAlignment="true">
      <alignment horizontal="center" vertical="center" wrapText="true"/>
    </xf>
    <xf numFmtId="0" fontId="6" fillId="7" borderId="15" xfId="0" applyFont="true" applyFill="true" applyBorder="true" applyAlignment="true">
      <alignment horizontal="center" vertical="center" wrapText="true"/>
    </xf>
    <xf numFmtId="0" fontId="6" fillId="7" borderId="5" xfId="0" applyFont="true" applyFill="true" applyBorder="true" applyAlignment="true">
      <alignment horizontal="center" vertical="center" wrapText="true"/>
    </xf>
  </cellXfs>
  <cellStyles count="4">
    <cellStyle name="Comma" xfId="1" builtinId="3"/>
    <cellStyle name="Normal" xfId="0" builtinId="0"/>
    <cellStyle name="Normal_Sheet1" xfId="3"/>
    <cellStyle name="Percent" xfId="2" builtinId="5"/>
  </cellStyles>
  <dxfs count="0"/>
  <tableStyles count="0" defaultTableStyle="TableStyleMedium9" defaultPivotStyle="PivotStyleLight16"/>
</styleSheet>
</file>

<file path=xl/_rels/workbook.xml.rels><?xml version="1.0" encoding="UTF-8"?><Relationships xmlns="http://schemas.openxmlformats.org/package/2006/relationships"><Relationship Target="worksheets/sheet3.xml" Type="http://schemas.openxmlformats.org/officeDocument/2006/relationships/worksheet" Id="rId3"/><Relationship Target="worksheets/sheet2.xml" Type="http://schemas.openxmlformats.org/officeDocument/2006/relationships/worksheet" Id="rId2"/><Relationship Target="worksheets/sheet1.xml" Type="http://schemas.openxmlformats.org/officeDocument/2006/relationships/worksheet" Id="rId1"/><Relationship Target="sharedStrings.xml" Type="http://schemas.openxmlformats.org/officeDocument/2006/relationships/sharedStrings" Id="rId6"/><Relationship Target="styles.xml" Type="http://schemas.openxmlformats.org/officeDocument/2006/relationships/styles" Id="rId5"/><Relationship Target="theme/theme1.xml" Type="http://schemas.openxmlformats.org/officeDocument/2006/relationships/theme" Id="rId4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Graph!$I$7</c:f>
              <c:strCache>
                <c:ptCount val="1"/>
                <c:pt idx="0">
                  <c:v>Load w/o DR</c:v>
                </c:pt>
              </c:strCache>
            </c:strRef>
          </c:tx>
          <c:marker>
            <c:symbol val="none"/>
          </c:marker>
          <c:val>
            <c:numRef>
              <c:f>Graph!$I$10:$I$33</c:f>
              <c:numCache>
                <c:formatCode>#,##0.00</c:formatCode>
                <c:ptCount val="24"/>
                <c:pt idx="0">
                  <c:v>2.1901519668771834</c:v>
                </c:pt>
                <c:pt idx="1">
                  <c:v>2.0924677925960764</c:v>
                </c:pt>
                <c:pt idx="2">
                  <c:v>2.0502233942488579</c:v>
                </c:pt>
                <c:pt idx="3">
                  <c:v>2.0421457185568395</c:v>
                </c:pt>
                <c:pt idx="4">
                  <c:v>2.0568128947191617</c:v>
                </c:pt>
                <c:pt idx="5">
                  <c:v>2.2426857279629133</c:v>
                </c:pt>
                <c:pt idx="6">
                  <c:v>2.6249103483606557</c:v>
                </c:pt>
                <c:pt idx="7">
                  <c:v>3.2486184829346949</c:v>
                </c:pt>
                <c:pt idx="8">
                  <c:v>3.8150245229776942</c:v>
                </c:pt>
                <c:pt idx="9">
                  <c:v>4.3733547769416825</c:v>
                </c:pt>
                <c:pt idx="10">
                  <c:v>4.619778369389949</c:v>
                </c:pt>
                <c:pt idx="11">
                  <c:v>4.7499160171996779</c:v>
                </c:pt>
                <c:pt idx="12">
                  <c:v>4.8026097655200211</c:v>
                </c:pt>
                <c:pt idx="13">
                  <c:v>4.8490148817522174</c:v>
                </c:pt>
                <c:pt idx="14">
                  <c:v>4.7814364418167159</c:v>
                </c:pt>
                <c:pt idx="15">
                  <c:v>4.523919981187853</c:v>
                </c:pt>
                <c:pt idx="16">
                  <c:v>4.2289870834453103</c:v>
                </c:pt>
                <c:pt idx="17">
                  <c:v>3.9291941010481053</c:v>
                </c:pt>
                <c:pt idx="18">
                  <c:v>3.6503942992475142</c:v>
                </c:pt>
                <c:pt idx="19">
                  <c:v>3.3443042864821284</c:v>
                </c:pt>
                <c:pt idx="20">
                  <c:v>3.189332504703037</c:v>
                </c:pt>
                <c:pt idx="21">
                  <c:v>2.9176850980919107</c:v>
                </c:pt>
                <c:pt idx="22">
                  <c:v>2.6155586535877453</c:v>
                </c:pt>
                <c:pt idx="23">
                  <c:v>2.4127599267669981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Graph!$J$7</c:f>
              <c:strCache>
                <c:ptCount val="1"/>
                <c:pt idx="0">
                  <c:v>Load w/ DR</c:v>
                </c:pt>
              </c:strCache>
            </c:strRef>
          </c:tx>
          <c:marker>
            <c:symbol val="none"/>
          </c:marker>
          <c:val>
            <c:numRef>
              <c:f>Graph!$J$10:$J$33</c:f>
              <c:numCache>
                <c:formatCode>#,##0.00</c:formatCode>
                <c:ptCount val="24"/>
                <c:pt idx="0">
                  <c:v>2.1839380794813223</c:v>
                </c:pt>
                <c:pt idx="1">
                  <c:v>2.1079735370196184</c:v>
                </c:pt>
                <c:pt idx="2">
                  <c:v>2.0562596580220371</c:v>
                </c:pt>
                <c:pt idx="3">
                  <c:v>2.0349977324643911</c:v>
                </c:pt>
                <c:pt idx="4">
                  <c:v>2.0494123303547434</c:v>
                </c:pt>
                <c:pt idx="5">
                  <c:v>2.2521533190002687</c:v>
                </c:pt>
                <c:pt idx="6">
                  <c:v>2.6751276538564901</c:v>
                </c:pt>
                <c:pt idx="7">
                  <c:v>3.3781216406879873</c:v>
                </c:pt>
                <c:pt idx="8">
                  <c:v>3.9781518744961031</c:v>
                </c:pt>
                <c:pt idx="9">
                  <c:v>4.3241156611126037</c:v>
                </c:pt>
                <c:pt idx="10">
                  <c:v>4.6234404393980109</c:v>
                </c:pt>
                <c:pt idx="11">
                  <c:v>4.7612940069873693</c:v>
                </c:pt>
                <c:pt idx="12">
                  <c:v>4.8083474704380542</c:v>
                </c:pt>
                <c:pt idx="13">
                  <c:v>4.877476232867509</c:v>
                </c:pt>
                <c:pt idx="14">
                  <c:v>4.4395260850577802</c:v>
                </c:pt>
                <c:pt idx="15">
                  <c:v>4.2602064297231923</c:v>
                </c:pt>
                <c:pt idx="16">
                  <c:v>3.98245053413061</c:v>
                </c:pt>
                <c:pt idx="17">
                  <c:v>3.6860937080085998</c:v>
                </c:pt>
                <c:pt idx="18">
                  <c:v>3.5791798239720505</c:v>
                </c:pt>
                <c:pt idx="19">
                  <c:v>3.4452700886858372</c:v>
                </c:pt>
                <c:pt idx="20">
                  <c:v>3.2182540815640959</c:v>
                </c:pt>
                <c:pt idx="21">
                  <c:v>2.9206839139344263</c:v>
                </c:pt>
                <c:pt idx="22">
                  <c:v>2.6253814918704648</c:v>
                </c:pt>
                <c:pt idx="23">
                  <c:v>2.392461493886052</c:v>
                </c:pt>
              </c:numCache>
            </c:numRef>
          </c:val>
          <c:smooth val="0"/>
        </c:ser>
        <c:ser>
          <c:idx val="3"/>
          <c:order val="2"/>
          <c:tx>
            <c:v>CI (Lower)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val>
            <c:numRef>
              <c:f>Graph!$N$10:$N$33</c:f>
              <c:numCache>
                <c:formatCode>#,##0.00</c:formatCode>
                <c:ptCount val="24"/>
                <c:pt idx="0">
                  <c:v>5.017375327243721E-3</c:v>
                </c:pt>
                <c:pt idx="1">
                  <c:v>-1.6653586396949353E-2</c:v>
                </c:pt>
                <c:pt idx="2">
                  <c:v>-7.2477469444354164E-3</c:v>
                </c:pt>
                <c:pt idx="3">
                  <c:v>5.7181558774850299E-3</c:v>
                </c:pt>
                <c:pt idx="4">
                  <c:v>5.9858099517905647E-3</c:v>
                </c:pt>
                <c:pt idx="5">
                  <c:v>-1.0992641572001213E-2</c:v>
                </c:pt>
                <c:pt idx="6">
                  <c:v>-5.1799681260864781E-2</c:v>
                </c:pt>
                <c:pt idx="7">
                  <c:v>-0.13164133352751578</c:v>
                </c:pt>
                <c:pt idx="8">
                  <c:v>-0.1655663755508448</c:v>
                </c:pt>
                <c:pt idx="9">
                  <c:v>4.8274610835264312E-2</c:v>
                </c:pt>
                <c:pt idx="10">
                  <c:v>-4.3729898323579732E-3</c:v>
                </c:pt>
                <c:pt idx="11">
                  <c:v>-1.1875215652948426E-2</c:v>
                </c:pt>
                <c:pt idx="12">
                  <c:v>-6.4720904127833672E-3</c:v>
                </c:pt>
                <c:pt idx="13">
                  <c:v>-2.933029468067383E-2</c:v>
                </c:pt>
                <c:pt idx="14">
                  <c:v>0.34055989380320667</c:v>
                </c:pt>
                <c:pt idx="15">
                  <c:v>0.26205116330900757</c:v>
                </c:pt>
                <c:pt idx="16">
                  <c:v>0.24444368179759088</c:v>
                </c:pt>
                <c:pt idx="17">
                  <c:v>0.24084883918009756</c:v>
                </c:pt>
                <c:pt idx="18">
                  <c:v>6.8926072131245117E-2</c:v>
                </c:pt>
                <c:pt idx="19">
                  <c:v>-0.10301467819952476</c:v>
                </c:pt>
                <c:pt idx="20">
                  <c:v>-3.0982818153395968E-2</c:v>
                </c:pt>
                <c:pt idx="21">
                  <c:v>-5.0842263085646667E-3</c:v>
                </c:pt>
                <c:pt idx="22">
                  <c:v>-1.176687398854662E-2</c:v>
                </c:pt>
                <c:pt idx="23">
                  <c:v>1.8375402104581662E-2</c:v>
                </c:pt>
              </c:numCache>
            </c:numRef>
          </c:val>
          <c:smooth val="0"/>
        </c:ser>
        <c:ser>
          <c:idx val="4"/>
          <c:order val="3"/>
          <c:tx>
            <c:v>CI (Upper)</c:v>
          </c:tx>
          <c:spPr>
            <a:ln>
              <a:solidFill>
                <a:schemeClr val="accent3"/>
              </a:solidFill>
              <a:prstDash val="sysDash"/>
            </a:ln>
          </c:spPr>
          <c:marker>
            <c:symbol val="none"/>
          </c:marker>
          <c:val>
            <c:numRef>
              <c:f>Graph!$R$10:$R$33</c:f>
              <c:numCache>
                <c:formatCode>#,##0.00</c:formatCode>
                <c:ptCount val="24"/>
                <c:pt idx="0">
                  <c:v>7.4103994644783584E-3</c:v>
                </c:pt>
                <c:pt idx="1">
                  <c:v>-1.4357902450134694E-2</c:v>
                </c:pt>
                <c:pt idx="2">
                  <c:v>-4.8247806019230417E-3</c:v>
                </c:pt>
                <c:pt idx="3">
                  <c:v>8.5778163074117248E-3</c:v>
                </c:pt>
                <c:pt idx="4">
                  <c:v>8.8153187770462008E-3</c:v>
                </c:pt>
                <c:pt idx="5">
                  <c:v>-7.942540502709575E-3</c:v>
                </c:pt>
                <c:pt idx="6">
                  <c:v>-4.8634929730803945E-2</c:v>
                </c:pt>
                <c:pt idx="7">
                  <c:v>-0.12736498197906893</c:v>
                </c:pt>
                <c:pt idx="8">
                  <c:v>-0.16068832748597289</c:v>
                </c:pt>
                <c:pt idx="9">
                  <c:v>5.02036208228933E-2</c:v>
                </c:pt>
                <c:pt idx="10">
                  <c:v>-2.9511501837657193E-3</c:v>
                </c:pt>
                <c:pt idx="11">
                  <c:v>-1.0880763922434242E-2</c:v>
                </c:pt>
                <c:pt idx="12">
                  <c:v>-5.0033194232829521E-3</c:v>
                </c:pt>
                <c:pt idx="13">
                  <c:v>-2.7592407549909326E-2</c:v>
                </c:pt>
                <c:pt idx="14">
                  <c:v>0.34326081971466466</c:v>
                </c:pt>
                <c:pt idx="15">
                  <c:v>0.26537593962031381</c:v>
                </c:pt>
                <c:pt idx="16">
                  <c:v>0.24862941683180964</c:v>
                </c:pt>
                <c:pt idx="17">
                  <c:v>0.2453519468989134</c:v>
                </c:pt>
                <c:pt idx="18">
                  <c:v>7.3502878419682408E-2</c:v>
                </c:pt>
                <c:pt idx="19">
                  <c:v>-9.8916926207892775E-2</c:v>
                </c:pt>
                <c:pt idx="20">
                  <c:v>-2.6860335568721822E-2</c:v>
                </c:pt>
                <c:pt idx="21">
                  <c:v>-9.1340537646653498E-4</c:v>
                </c:pt>
                <c:pt idx="22">
                  <c:v>-7.8788025768922985E-3</c:v>
                </c:pt>
                <c:pt idx="23">
                  <c:v>2.2221463657310592E-2</c:v>
                </c:pt>
              </c:numCache>
            </c:numRef>
          </c:val>
          <c:smooth val="0"/>
        </c:ser>
        <c:ser>
          <c:idx val="2"/>
          <c:order val="4"/>
          <c:tx>
            <c:strRef>
              <c:f>Graph!$K$7</c:f>
              <c:strCache>
                <c:ptCount val="1"/>
                <c:pt idx="0">
                  <c:v>Impact</c:v>
                </c:pt>
              </c:strCache>
            </c:strRef>
          </c:tx>
          <c:marker>
            <c:symbol val="none"/>
          </c:marker>
          <c:val>
            <c:numRef>
              <c:f>Graph!$K$10:$K$33</c:f>
              <c:numCache>
                <c:formatCode>#,##0.00</c:formatCode>
                <c:ptCount val="24"/>
                <c:pt idx="0">
                  <c:v>6.2138873958610397E-3</c:v>
                </c:pt>
                <c:pt idx="1">
                  <c:v>-1.5505744423542023E-2</c:v>
                </c:pt>
                <c:pt idx="2">
                  <c:v>-6.036263773179229E-3</c:v>
                </c:pt>
                <c:pt idx="3">
                  <c:v>7.1479860924483773E-3</c:v>
                </c:pt>
                <c:pt idx="4">
                  <c:v>7.4005643644183827E-3</c:v>
                </c:pt>
                <c:pt idx="5">
                  <c:v>-9.467591037355394E-3</c:v>
                </c:pt>
                <c:pt idx="6">
                  <c:v>-5.0217305495834363E-2</c:v>
                </c:pt>
                <c:pt idx="7">
                  <c:v>-0.12950315775329235</c:v>
                </c:pt>
                <c:pt idx="8">
                  <c:v>-0.16312735151840885</c:v>
                </c:pt>
                <c:pt idx="9">
                  <c:v>4.9239115829078806E-2</c:v>
                </c:pt>
                <c:pt idx="10">
                  <c:v>-3.6620700080618462E-3</c:v>
                </c:pt>
                <c:pt idx="11">
                  <c:v>-1.1377989787691334E-2</c:v>
                </c:pt>
                <c:pt idx="12">
                  <c:v>-5.7377049180331596E-3</c:v>
                </c:pt>
                <c:pt idx="13">
                  <c:v>-2.8461351115291578E-2</c:v>
                </c:pt>
                <c:pt idx="14">
                  <c:v>0.34191035675893566</c:v>
                </c:pt>
                <c:pt idx="15">
                  <c:v>0.26371355146466069</c:v>
                </c:pt>
                <c:pt idx="16">
                  <c:v>0.24653654931470026</c:v>
                </c:pt>
                <c:pt idx="17">
                  <c:v>0.24310039303950548</c:v>
                </c:pt>
                <c:pt idx="18">
                  <c:v>7.1214475275463762E-2</c:v>
                </c:pt>
                <c:pt idx="19">
                  <c:v>-0.10096580220370877</c:v>
                </c:pt>
                <c:pt idx="20">
                  <c:v>-2.8921576861058895E-2</c:v>
                </c:pt>
                <c:pt idx="21">
                  <c:v>-2.9988158425156008E-3</c:v>
                </c:pt>
                <c:pt idx="22">
                  <c:v>-9.8228382827194594E-3</c:v>
                </c:pt>
                <c:pt idx="23">
                  <c:v>2.0298432880946127E-2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3507328"/>
        <c:axId val="113706112"/>
      </c:lineChart>
      <c:catAx>
        <c:axId val="11350732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Hour Ending</a:t>
                </a:r>
              </a:p>
            </c:rich>
          </c:tx>
          <c:layout/>
          <c:overlay val="0"/>
        </c:title>
        <c:majorTickMark val="out"/>
        <c:minorTickMark val="none"/>
        <c:tickLblPos val="nextTo"/>
        <c:crossAx val="113706112"/>
        <c:crosses val="autoZero"/>
        <c:auto val="1"/>
        <c:lblAlgn val="ctr"/>
        <c:lblOffset val="100"/>
        <c:noMultiLvlLbl val="0"/>
      </c:catAx>
      <c:valAx>
        <c:axId val="113706112"/>
        <c:scaling>
          <c:orientation val="minMax"/>
        </c:scaling>
        <c:delete val="0"/>
        <c:axPos val="l"/>
        <c:majorGridlines/>
        <c:title>
          <c:tx>
            <c:strRef>
              <c:f>Graph!$I$9</c:f>
              <c:strCache>
                <c:ptCount val="1"/>
                <c:pt idx="0">
                  <c:v>(kW)</c:v>
                </c:pt>
              </c:strCache>
            </c:strRef>
          </c:tx>
          <c:layout/>
          <c:overlay val="0"/>
          <c:txPr>
            <a:bodyPr rot="-5400000" vert="horz"/>
            <a:lstStyle/>
            <a:p>
              <a:pPr>
                <a:defRPr/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crossAx val="113507328"/>
        <c:crosses val="autoZero"/>
        <c:crossBetween val="between"/>
      </c:valAx>
    </c:plotArea>
    <c:legend>
      <c:legendPos val="t"/>
      <c:layout/>
      <c:overlay val="0"/>
    </c:legend>
    <c:plotVisOnly val="1"/>
    <c:dispBlanksAs val="gap"/>
    <c:showDLblsOverMax val="0"/>
  </c:chart>
  <c:txPr>
    <a:bodyPr/>
    <a:lstStyle/>
    <a:p>
      <a:pPr>
        <a:defRPr sz="14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311" l="0.70000000000000062" r="0.70000000000000062" t="0.75000000000000311" header="0.30000000000000032" footer="0.30000000000000032"/>
    <c:pageSetup/>
  </c:printSettings>
</c:chartSpace>
</file>

<file path=xl/drawings/_rels/drawing1.xml.rels><?xml version="1.0" encoding="UTF-8"?><Relationships xmlns="http://schemas.openxmlformats.org/package/2006/relationships"><Relationship Target="../media/image1.png" Type="http://schemas.openxmlformats.org/officeDocument/2006/relationships/image" Id="rId2"/><Relationship Target="../charts/chart1.xml" Type="http://schemas.openxmlformats.org/officeDocument/2006/relationships/chart" Id="rId1"/></Relationships>
</file>

<file path=xl/drawings/drawing1.xml><?xml version="1.0" encoding="utf-8"?>
<xdr:wsDr xmlns:a="http://schemas.openxmlformats.org/drawingml/2006/main" xmlns:xdr="http://schemas.openxmlformats.org/drawingml/2006/spreadsheetDrawing" xmlns:r="http://schemas.openxmlformats.org/officeDocument/2006/relationships">
  <xdr:twoCellAnchor>
    <xdr:from>
      <xdr:col>0</xdr:col>
      <xdr:colOff>281268</xdr:colOff>
      <xdr:row>12</xdr:row>
      <xdr:rowOff>95251</xdr:rowOff>
    </xdr:from>
    <xdr:to>
      <xdr:col>6</xdr:col>
      <xdr:colOff>42333</xdr:colOff>
      <xdr:row>39</xdr:row>
      <xdr:rowOff>21166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12</xdr:col>
      <xdr:colOff>359834</xdr:colOff>
      <xdr:row>0</xdr:row>
      <xdr:rowOff>0</xdr:rowOff>
    </xdr:from>
    <xdr:to>
      <xdr:col>18</xdr:col>
      <xdr:colOff>95250</xdr:colOff>
      <xdr:row>4</xdr:row>
      <xdr:rowOff>74083</xdr:rowOff>
    </xdr:to>
    <xdr:pic>
      <xdr:nvPicPr>
        <xdr:cNvPr id="5" name="Picture 4"/>
        <xdr:cNvPicPr/>
      </xdr:nvPicPr>
      <xdr:blipFill>
        <a:blip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144251" y="0"/>
          <a:ext cx="2730499" cy="1016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Target="../drawings/drawing1.xml" Type="http://schemas.openxmlformats.org/officeDocument/2006/relationships/drawing" Id="rId2"/><Relationship Target="../printerSettings/printerSettings1.bin" Type="http://schemas.openxmlformats.org/officeDocument/2006/relationships/printerSettings" Id="rId1"/></Relationships>
</file>

<file path=xl/worksheets/_rels/sheet3.xml.rels><?xml version="1.0" encoding="UTF-8"?><Relationships xmlns="http://schemas.openxmlformats.org/package/2006/relationships"><Relationship Target="../printerSettings/printerSettings2.bin" Type="http://schemas.openxmlformats.org/officeDocument/2006/relationships/printerSettings" Id="rId1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AA36"/>
  <sheetViews>
    <sheetView showGridLines="false" tabSelected="true" topLeftCell="A4" zoomScale="90" zoomScaleNormal="90" workbookViewId="0">
      <selection activeCell="X20" sqref="X20"/>
    </sheetView>
  </sheetViews>
  <sheetFormatPr defaultRowHeight="15"/>
  <cols>
    <col min="1" max="1" width="4.28515625" customWidth="true"/>
    <col min="2" max="2" width="23.7109375" customWidth="true"/>
    <col min="3" max="3" width="38.42578125" customWidth="true"/>
    <col min="4" max="4" width="4.28515625" customWidth="true"/>
    <col min="5" max="5" width="36.85546875" customWidth="true"/>
    <col min="6" max="6" width="10.42578125" customWidth="true"/>
    <col min="7" max="7" width="5.140625" customWidth="true"/>
    <col min="9" max="10" width="10.5703125" customWidth="true"/>
    <col min="11" max="12" width="8.85546875" customWidth="true"/>
    <col min="14" max="18" width="7.140625" customWidth="true"/>
    <col min="19" max="19" width="8.42578125" customWidth="true"/>
  </cols>
  <sheetData>
    <row r="1" s="43" customFormat="true" thickBot="true">
      <c r="O1" s="44"/>
      <c r="P1" s="44"/>
      <c r="Q1" s="45"/>
      <c r="S1" s="45"/>
      <c r="T1" s="46"/>
      <c r="U1" s="46"/>
      <c r="V1" s="46"/>
      <c r="W1" s="45"/>
      <c r="X1" s="45"/>
      <c r="Y1" s="47"/>
      <c r="Z1" s="47"/>
      <c r="AA1" s="48"/>
    </row>
    <row r="2" s="43" customFormat="true" ht="27" thickTop="true">
      <c r="A2" s="54" t="s">
        <v>91</v>
      </c>
      <c r="B2" s="49"/>
      <c r="C2" s="49"/>
      <c r="D2" s="49"/>
      <c r="E2" s="49"/>
      <c r="F2" s="49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45"/>
      <c r="T2" s="46"/>
      <c r="U2" s="46"/>
      <c r="V2" s="46"/>
      <c r="W2" s="45"/>
      <c r="X2" s="45"/>
      <c r="Y2" s="47"/>
      <c r="Z2" s="47"/>
      <c r="AA2" s="48"/>
    </row>
    <row r="3" s="43" customFormat="true" ht="17.25" thickBot="true">
      <c r="A3" s="55" t="s">
        <v>2696</v>
      </c>
      <c r="B3" s="51"/>
      <c r="C3" s="51"/>
      <c r="D3" s="51"/>
      <c r="E3" s="51"/>
      <c r="F3" s="51"/>
      <c r="G3" s="52"/>
      <c r="H3" s="52"/>
      <c r="I3" s="52"/>
      <c r="J3" s="52"/>
      <c r="K3" s="52"/>
      <c r="L3" s="52"/>
      <c r="M3" s="52"/>
      <c r="N3" s="52"/>
      <c r="O3" s="52"/>
      <c r="P3" s="52"/>
      <c r="Q3" s="52"/>
      <c r="R3" s="52"/>
      <c r="S3" s="45"/>
      <c r="T3" s="46"/>
      <c r="U3" s="46"/>
      <c r="V3" s="46"/>
      <c r="W3" s="45"/>
      <c r="X3" s="45"/>
      <c r="Y3" s="47"/>
      <c r="Z3" s="47"/>
      <c r="AA3" s="48"/>
    </row>
    <row r="4" s="43" customFormat="true" thickTop="true">
      <c r="S4" s="45"/>
      <c r="T4" s="46"/>
      <c r="U4" s="46"/>
      <c r="V4" s="46"/>
      <c r="W4" s="45"/>
      <c r="X4" s="45"/>
      <c r="Y4" s="47"/>
      <c r="Z4" s="47"/>
      <c r="AA4" s="48"/>
    </row>
    <row r="6">
      <c r="B6" s="2" t="s">
        <v>2</v>
      </c>
      <c r="C6" s="3"/>
      <c r="E6" s="2" t="s">
        <v>3</v>
      </c>
      <c r="F6" s="3"/>
    </row>
    <row r="7" ht="15" customHeight="true">
      <c r="B7" s="33" t="s">
        <v>34</v>
      </c>
      <c r="C7" s="6" t="s">
        <v>92</v>
      </c>
      <c r="E7" s="37" t="s">
        <v>4</v>
      </c>
      <c r="F7" s="11" t="s">
        <v>89</v>
      </c>
      <c r="H7" s="63" t="s">
        <v>5</v>
      </c>
      <c r="I7" s="66" t="s">
        <v>6</v>
      </c>
      <c r="J7" s="66" t="s">
        <v>7</v>
      </c>
      <c r="K7" s="66" t="s">
        <v>8</v>
      </c>
      <c r="L7" s="66" t="s">
        <v>8</v>
      </c>
      <c r="M7" s="66" t="s">
        <v>11</v>
      </c>
      <c r="N7" s="57" t="s">
        <v>20</v>
      </c>
      <c r="O7" s="58"/>
      <c r="P7" s="58"/>
      <c r="Q7" s="58"/>
      <c r="R7" s="59"/>
    </row>
    <row r="8">
      <c r="B8" s="34" t="s">
        <v>9</v>
      </c>
      <c r="C8" s="7" t="s">
        <v>40</v>
      </c>
      <c r="E8" s="38" t="s">
        <v>10</v>
      </c>
      <c r="F8" s="11" t="s">
        <v>90</v>
      </c>
      <c r="H8" s="64"/>
      <c r="I8" s="67"/>
      <c r="J8" s="67"/>
      <c r="K8" s="67"/>
      <c r="L8" s="67"/>
      <c r="M8" s="67"/>
      <c r="N8" s="60"/>
      <c r="O8" s="61"/>
      <c r="P8" s="61"/>
      <c r="Q8" s="61"/>
      <c r="R8" s="62"/>
    </row>
    <row r="9">
      <c r="B9" s="34" t="s">
        <v>19</v>
      </c>
      <c r="C9" s="7" t="s">
        <v>38</v>
      </c>
      <c r="E9" s="38" t="s">
        <v>13</v>
      </c>
      <c r="F9" s="12">
        <f>AVERAGE(M24:M27)</f>
        <v>91.65873908996582</v>
      </c>
      <c r="H9" s="65"/>
      <c r="I9" s="40" t="str">
        <f>IF($C$9="Aggregate", "(MW)", "(kW)")</f>
        <v>(kW)</v>
      </c>
      <c r="J9" s="40" t="str">
        <f>IF($C$9="Aggregate", "(MW)", "(kW)")</f>
        <v>(kW)</v>
      </c>
      <c r="K9" s="40" t="str">
        <f>IF($C$9="Aggregate", "(MW)", "(kW)")</f>
        <v>(kW)</v>
      </c>
      <c r="L9" s="40" t="s">
        <v>17</v>
      </c>
      <c r="M9" s="40" t="s">
        <v>18</v>
      </c>
      <c r="N9" s="40" t="s">
        <v>21</v>
      </c>
      <c r="O9" s="40" t="s">
        <v>22</v>
      </c>
      <c r="P9" s="40" t="s">
        <v>23</v>
      </c>
      <c r="Q9" s="40" t="s">
        <v>24</v>
      </c>
      <c r="R9" s="41" t="s">
        <v>25</v>
      </c>
    </row>
    <row r="10">
      <c r="B10" s="35" t="s">
        <v>39</v>
      </c>
      <c r="C10" s="29">
        <f>VLOOKUP(Criteria!D2,data,4,FALSE)</f>
        <v>9.08447265625</v>
      </c>
      <c r="E10" s="35" t="s">
        <v>30</v>
      </c>
      <c r="F10" s="12">
        <f>AVERAGE(M10:M26)</f>
        <v>84.140421699075134</v>
      </c>
      <c r="G10" s="22"/>
      <c r="H10" s="17">
        <v>1</v>
      </c>
      <c r="I10" s="4">
        <f>IF($C$9="Average Customer", VLOOKUP(Criteria!$D2,data,2,FALSE),  IF($C$9="Average Thermostat",VLOOKUP(Criteria!$D2,data,2,FALSE)/$C$10,VLOOKUP(Criteria!$D2,data,2,FALSE)*$C$11/1000))</f>
        <v>2.1901519668771834</v>
      </c>
      <c r="J10" s="4">
        <f>IF($C$9="Average Customer", VLOOKUP(Criteria!$C2,data,2,FALSE),  IF($C$9="Average Thermostat",VLOOKUP(Criteria!$C2,data,2,FALSE)/$C$10,VLOOKUP(Criteria!$C2,data,2,FALSE)*$C$11/1000))</f>
        <v>2.1839380794813223</v>
      </c>
      <c r="K10" s="4">
        <f>I10-J10</f>
        <v>6.2138873958610397E-3</v>
      </c>
      <c r="L10" s="5">
        <f>IF(I10=0,0,K10/I10)</f>
        <v>2.8371946284262081E-3</v>
      </c>
      <c r="M10" s="14">
        <f>VLOOKUP(Criteria!$C2,data,5,FALSE)</f>
        <v>79.115043640136719</v>
      </c>
      <c r="N10" s="4">
        <f>IF($C$9="Average Customer", $K10-((VLOOKUP(Criteria!$C2,data,6,FALSE)/SQRT($C$11))*NORMINV(Criteria!C$27,0,1)), IF($C$9="Average Thermostat",$K10-((VLOOKUP(Criteria!$C2,data,6,FALSE)/SQRT($C$11))*NORMINV(Criteria!C$27,0,1))/$C$10,$K10-($C$11/1000)*((VLOOKUP(Criteria!$C2,data,6,FALSE)/SQRT($C$11))*NORMINV(Criteria!C$27,0,1))))</f>
        <v>5.017375327243721E-3</v>
      </c>
      <c r="O10" s="4">
        <f>IF($C$9="Average Customer", $K10-((VLOOKUP(Criteria!$C2,data,6,FALSE)/SQRT($C$11))*NORMINV(Criteria!D$27,0,1)), IF($C$9="Average Thermostat",$K10-((VLOOKUP(Criteria!$C2,data,6,FALSE)/SQRT($C$11))*NORMINV(Criteria!D$27,0,1))/$C$10,$K10-($C$11/1000)*((VLOOKUP(Criteria!$C2,data,6,FALSE)/SQRT($C$11))*NORMINV(Criteria!D$27,0,1))))</f>
        <v>5.7242843559883192E-3</v>
      </c>
      <c r="P10" s="4">
        <f>IF($C$9="Average Customer", $K10-((VLOOKUP(Criteria!$C2,data,6,FALSE)/SQRT($C$11))*NORMINV(Criteria!E$27,0,1)), IF($C$9="Average Thermostat",$K10-((VLOOKUP(Criteria!$C2,data,6,FALSE)/SQRT($C$11))*NORMINV(Criteria!E$27,0,1))/$C$10,$K10-($C$11/1000)*((VLOOKUP(Criteria!$C2,data,6,FALSE)/SQRT($C$11))*NORMINV(Criteria!E$27,0,1))))</f>
        <v>6.2138873958610397E-3</v>
      </c>
      <c r="Q10" s="4">
        <f>IF($C$9="Average Customer", $K10-((VLOOKUP(Criteria!$C2,data,6,FALSE)/SQRT($C$11))*NORMINV(Criteria!F$27,0,1)), IF($C$9="Average Thermostat",$K10-((VLOOKUP(Criteria!$C2,data,6,FALSE)/SQRT($C$11))*NORMINV(Criteria!F$27,0,1))/$C$10,$K10-($C$11/1000)*((VLOOKUP(Criteria!$C2,data,6,FALSE)/SQRT($C$11))*NORMINV(Criteria!F$27,0,1))))</f>
        <v>6.7034904357337602E-3</v>
      </c>
      <c r="R10" s="4">
        <f>IF($C$9="Average Customer", $K10-((VLOOKUP(Criteria!$C2,data,6,FALSE)/SQRT($C$11))*NORMINV(Criteria!G$27,0,1)), IF($C$9="Average Thermostat",$K10-((VLOOKUP(Criteria!$C2,data,6,FALSE)/SQRT($C$11))*NORMINV(Criteria!G$27,0,1))/$C$10,$K10-($C$11/1000)*((VLOOKUP(Criteria!$C2,data,6,FALSE)/SQRT($C$11))*NORMINV(Criteria!G$27,0,1))))</f>
        <v>7.4103994644783584E-3</v>
      </c>
    </row>
    <row r="11">
      <c r="B11" s="36" t="s">
        <v>27</v>
      </c>
      <c r="C11" s="10">
        <f>VLOOKUP(Criteria!D2,data,3,FALSE)</f>
        <v>1243</v>
      </c>
      <c r="E11" s="38" t="s">
        <v>15</v>
      </c>
      <c r="F11" s="13">
        <f>AVERAGE(K24:K27)</f>
        <v>0.27381521264445052</v>
      </c>
      <c r="H11" s="18">
        <v>2</v>
      </c>
      <c r="I11" s="4">
        <f>IF($C$9="Average Customer", VLOOKUP(Criteria!$D3,data,2,FALSE),  IF($C$9="Average Thermostat",VLOOKUP(Criteria!$D3,data,2,FALSE)/$C$10,VLOOKUP(Criteria!$D3,data,2,FALSE)*$C$11/1000))</f>
        <v>2.0924677925960764</v>
      </c>
      <c r="J11" s="4">
        <f>IF($C$9="Average Customer", VLOOKUP(Criteria!$C3,data,2,FALSE),  IF($C$9="Average Thermostat",VLOOKUP(Criteria!$C3,data,2,FALSE)/$C$10,VLOOKUP(Criteria!$C3,data,2,FALSE)*$C$11/1000))</f>
        <v>2.1079735370196184</v>
      </c>
      <c r="K11" s="4">
        <f>I11-J11</f>
        <v>-1.5505744423542023E-2</v>
      </c>
      <c r="L11" s="5">
        <f t="shared" ref="L11:L33" si="0">IF(I11=0,0,K11/I11)</f>
        <v>-7.410266709197184E-3</v>
      </c>
      <c r="M11" s="14">
        <f>VLOOKUP(Criteria!$C3,data,5,FALSE)</f>
        <v>78.575218200683594</v>
      </c>
      <c r="N11" s="4">
        <f>IF($C$9="Average Customer", $K11-((VLOOKUP(Criteria!$C3,data,6,FALSE)/SQRT($C$11))*NORMINV(Criteria!C$27,0,1)), IF($C$9="Average Thermostat",$K11-((VLOOKUP(Criteria!$C3,data,6,FALSE)/SQRT($C$11))*NORMINV(Criteria!C$27,0,1))/$C$10,$K11-($C$11/1000)*((VLOOKUP(Criteria!$C3,data,6,FALSE)/SQRT($C$11))*NORMINV(Criteria!C$27,0,1))))</f>
        <v>-1.6653586396949353E-2</v>
      </c>
      <c r="O11" s="4">
        <f>IF($C$9="Average Customer", $K11-((VLOOKUP(Criteria!$C3,data,6,FALSE)/SQRT($C$11))*NORMINV(Criteria!D$27,0,1)), IF($C$9="Average Thermostat",$K11-((VLOOKUP(Criteria!$C3,data,6,FALSE)/SQRT($C$11))*NORMINV(Criteria!D$27,0,1))/$C$10,$K11-($C$11/1000)*((VLOOKUP(Criteria!$C3,data,6,FALSE)/SQRT($C$11))*NORMINV(Criteria!D$27,0,1))))</f>
        <v>-1.5975432054961537E-2</v>
      </c>
      <c r="P11" s="4">
        <f>IF($C$9="Average Customer", $K11-((VLOOKUP(Criteria!$C3,data,6,FALSE)/SQRT($C$11))*NORMINV(Criteria!E$27,0,1)), IF($C$9="Average Thermostat",$K11-((VLOOKUP(Criteria!$C3,data,6,FALSE)/SQRT($C$11))*NORMINV(Criteria!E$27,0,1))/$C$10,$K11-($C$11/1000)*((VLOOKUP(Criteria!$C3,data,6,FALSE)/SQRT($C$11))*NORMINV(Criteria!E$27,0,1))))</f>
        <v>-1.5505744423542023E-2</v>
      </c>
      <c r="Q11" s="4">
        <f>IF($C$9="Average Customer", $K11-((VLOOKUP(Criteria!$C3,data,6,FALSE)/SQRT($C$11))*NORMINV(Criteria!F$27,0,1)), IF($C$9="Average Thermostat",$K11-((VLOOKUP(Criteria!$C3,data,6,FALSE)/SQRT($C$11))*NORMINV(Criteria!F$27,0,1))/$C$10,$K11-($C$11/1000)*((VLOOKUP(Criteria!$C3,data,6,FALSE)/SQRT($C$11))*NORMINV(Criteria!F$27,0,1))))</f>
        <v>-1.5036056792122509E-2</v>
      </c>
      <c r="R11" s="4">
        <f>IF($C$9="Average Customer", $K11-((VLOOKUP(Criteria!$C3,data,6,FALSE)/SQRT($C$11))*NORMINV(Criteria!G$27,0,1)), IF($C$9="Average Thermostat",$K11-((VLOOKUP(Criteria!$C3,data,6,FALSE)/SQRT($C$11))*NORMINV(Criteria!G$27,0,1))/$C$10,$K11-($C$11/1000)*((VLOOKUP(Criteria!$C3,data,6,FALSE)/SQRT($C$11))*NORMINV(Criteria!G$27,0,1))))</f>
        <v>-1.4357902450134694E-2</v>
      </c>
    </row>
    <row r="12">
      <c r="E12" s="39" t="s">
        <v>14</v>
      </c>
      <c r="F12" s="53">
        <f>IF(I34=0,0,1-(J34/I34))</f>
        <v>6.2717009302144522E-2</v>
      </c>
      <c r="H12" s="18">
        <v>3</v>
      </c>
      <c r="I12" s="4">
        <f>IF($C$9="Average Customer", VLOOKUP(Criteria!$D4,data,2,FALSE),  IF($C$9="Average Thermostat",VLOOKUP(Criteria!$D4,data,2,FALSE)/$C$10,VLOOKUP(Criteria!$D4,data,2,FALSE)*$C$11/1000))</f>
        <v>2.0502233942488579</v>
      </c>
      <c r="J12" s="4">
        <f>IF($C$9="Average Customer", VLOOKUP(Criteria!$C4,data,2,FALSE),  IF($C$9="Average Thermostat",VLOOKUP(Criteria!$C4,data,2,FALSE)/$C$10,VLOOKUP(Criteria!$C4,data,2,FALSE)*$C$11/1000))</f>
        <v>2.0562596580220371</v>
      </c>
      <c r="K12" s="4">
        <f t="shared" ref="K12:K33" si="1">I12-J12</f>
        <v>-6.036263773179229E-3</v>
      </c>
      <c r="L12" s="5">
        <f t="shared" si="0"/>
        <v>-2.9441980762251229E-3</v>
      </c>
      <c r="M12" s="14">
        <f>VLOOKUP(Criteria!$C4,data,5,FALSE)</f>
        <v>77.269912719726563</v>
      </c>
      <c r="N12" s="4">
        <f>IF($C$9="Average Customer", $K12-((VLOOKUP(Criteria!$C4,data,6,FALSE)/SQRT($C$11))*NORMINV(Criteria!C$27,0,1)), IF($C$9="Average Thermostat",$K12-((VLOOKUP(Criteria!$C4,data,6,FALSE)/SQRT($C$11))*NORMINV(Criteria!C$27,0,1))/$C$10,$K12-($C$11/1000)*((VLOOKUP(Criteria!$C4,data,6,FALSE)/SQRT($C$11))*NORMINV(Criteria!C$27,0,1))))</f>
        <v>-7.2477469444354164E-3</v>
      </c>
      <c r="O12" s="4">
        <f>IF($C$9="Average Customer", $K12-((VLOOKUP(Criteria!$C4,data,6,FALSE)/SQRT($C$11))*NORMINV(Criteria!D$27,0,1)), IF($C$9="Average Thermostat",$K12-((VLOOKUP(Criteria!$C4,data,6,FALSE)/SQRT($C$11))*NORMINV(Criteria!D$27,0,1))/$C$10,$K12-($C$11/1000)*((VLOOKUP(Criteria!$C4,data,6,FALSE)/SQRT($C$11))*NORMINV(Criteria!D$27,0,1))))</f>
        <v>-6.5319928669000374E-3</v>
      </c>
      <c r="P12" s="4">
        <f>IF($C$9="Average Customer", $K12-((VLOOKUP(Criteria!$C4,data,6,FALSE)/SQRT($C$11))*NORMINV(Criteria!E$27,0,1)), IF($C$9="Average Thermostat",$K12-((VLOOKUP(Criteria!$C4,data,6,FALSE)/SQRT($C$11))*NORMINV(Criteria!E$27,0,1))/$C$10,$K12-($C$11/1000)*((VLOOKUP(Criteria!$C4,data,6,FALSE)/SQRT($C$11))*NORMINV(Criteria!E$27,0,1))))</f>
        <v>-6.036263773179229E-3</v>
      </c>
      <c r="Q12" s="4">
        <f>IF($C$9="Average Customer", $K12-((VLOOKUP(Criteria!$C4,data,6,FALSE)/SQRT($C$11))*NORMINV(Criteria!F$27,0,1)), IF($C$9="Average Thermostat",$K12-((VLOOKUP(Criteria!$C4,data,6,FALSE)/SQRT($C$11))*NORMINV(Criteria!F$27,0,1))/$C$10,$K12-($C$11/1000)*((VLOOKUP(Criteria!$C4,data,6,FALSE)/SQRT($C$11))*NORMINV(Criteria!F$27,0,1))))</f>
        <v>-5.5405346794584207E-3</v>
      </c>
      <c r="R12" s="4">
        <f>IF($C$9="Average Customer", $K12-((VLOOKUP(Criteria!$C4,data,6,FALSE)/SQRT($C$11))*NORMINV(Criteria!G$27,0,1)), IF($C$9="Average Thermostat",$K12-((VLOOKUP(Criteria!$C4,data,6,FALSE)/SQRT($C$11))*NORMINV(Criteria!G$27,0,1))/$C$10,$K12-($C$11/1000)*((VLOOKUP(Criteria!$C4,data,6,FALSE)/SQRT($C$11))*NORMINV(Criteria!G$27,0,1))))</f>
        <v>-4.8247806019230417E-3</v>
      </c>
    </row>
    <row r="13">
      <c r="H13" s="18">
        <v>4</v>
      </c>
      <c r="I13" s="4">
        <f>IF($C$9="Average Customer", VLOOKUP(Criteria!$D5,data,2,FALSE),  IF($C$9="Average Thermostat",VLOOKUP(Criteria!$D5,data,2,FALSE)/$C$10,VLOOKUP(Criteria!$D5,data,2,FALSE)*$C$11/1000))</f>
        <v>2.0421457185568395</v>
      </c>
      <c r="J13" s="4">
        <f>IF($C$9="Average Customer", VLOOKUP(Criteria!$C5,data,2,FALSE),  IF($C$9="Average Thermostat",VLOOKUP(Criteria!$C5,data,2,FALSE)/$C$10,VLOOKUP(Criteria!$C5,data,2,FALSE)*$C$11/1000))</f>
        <v>2.0349977324643911</v>
      </c>
      <c r="K13" s="4">
        <f t="shared" si="1"/>
        <v>7.1479860924483773E-3</v>
      </c>
      <c r="L13" s="5">
        <f t="shared" si="0"/>
        <v>3.5002331261158853E-3</v>
      </c>
      <c r="M13" s="14">
        <f>VLOOKUP(Criteria!$C5,data,5,FALSE)</f>
        <v>77.480087280273438</v>
      </c>
      <c r="N13" s="4">
        <f>IF($C$9="Average Customer", $K13-((VLOOKUP(Criteria!$C5,data,6,FALSE)/SQRT($C$11))*NORMINV(Criteria!C$27,0,1)), IF($C$9="Average Thermostat",$K13-((VLOOKUP(Criteria!$C5,data,6,FALSE)/SQRT($C$11))*NORMINV(Criteria!C$27,0,1))/$C$10,$K13-($C$11/1000)*((VLOOKUP(Criteria!$C5,data,6,FALSE)/SQRT($C$11))*NORMINV(Criteria!C$27,0,1))))</f>
        <v>5.7181558774850299E-3</v>
      </c>
      <c r="O13" s="4">
        <f>IF($C$9="Average Customer", $K13-((VLOOKUP(Criteria!$C5,data,6,FALSE)/SQRT($C$11))*NORMINV(Criteria!D$27,0,1)), IF($C$9="Average Thermostat",$K13-((VLOOKUP(Criteria!$C5,data,6,FALSE)/SQRT($C$11))*NORMINV(Criteria!D$27,0,1))/$C$10,$K13-($C$11/1000)*((VLOOKUP(Criteria!$C5,data,6,FALSE)/SQRT($C$11))*NORMINV(Criteria!D$27,0,1))))</f>
        <v>6.562911158305095E-3</v>
      </c>
      <c r="P13" s="4">
        <f>IF($C$9="Average Customer", $K13-((VLOOKUP(Criteria!$C5,data,6,FALSE)/SQRT($C$11))*NORMINV(Criteria!E$27,0,1)), IF($C$9="Average Thermostat",$K13-((VLOOKUP(Criteria!$C5,data,6,FALSE)/SQRT($C$11))*NORMINV(Criteria!E$27,0,1))/$C$10,$K13-($C$11/1000)*((VLOOKUP(Criteria!$C5,data,6,FALSE)/SQRT($C$11))*NORMINV(Criteria!E$27,0,1))))</f>
        <v>7.1479860924483773E-3</v>
      </c>
      <c r="Q13" s="4">
        <f>IF($C$9="Average Customer", $K13-((VLOOKUP(Criteria!$C5,data,6,FALSE)/SQRT($C$11))*NORMINV(Criteria!F$27,0,1)), IF($C$9="Average Thermostat",$K13-((VLOOKUP(Criteria!$C5,data,6,FALSE)/SQRT($C$11))*NORMINV(Criteria!F$27,0,1))/$C$10,$K13-($C$11/1000)*((VLOOKUP(Criteria!$C5,data,6,FALSE)/SQRT($C$11))*NORMINV(Criteria!F$27,0,1))))</f>
        <v>7.7330610265916597E-3</v>
      </c>
      <c r="R13" s="4">
        <f>IF($C$9="Average Customer", $K13-((VLOOKUP(Criteria!$C5,data,6,FALSE)/SQRT($C$11))*NORMINV(Criteria!G$27,0,1)), IF($C$9="Average Thermostat",$K13-((VLOOKUP(Criteria!$C5,data,6,FALSE)/SQRT($C$11))*NORMINV(Criteria!G$27,0,1))/$C$10,$K13-($C$11/1000)*((VLOOKUP(Criteria!$C5,data,6,FALSE)/SQRT($C$11))*NORMINV(Criteria!G$27,0,1))))</f>
        <v>8.5778163074117248E-3</v>
      </c>
    </row>
    <row r="14">
      <c r="H14" s="18">
        <v>5</v>
      </c>
      <c r="I14" s="4">
        <f>IF($C$9="Average Customer", VLOOKUP(Criteria!$D6,data,2,FALSE),  IF($C$9="Average Thermostat",VLOOKUP(Criteria!$D6,data,2,FALSE)/$C$10,VLOOKUP(Criteria!$D6,data,2,FALSE)*$C$11/1000))</f>
        <v>2.0568128947191617</v>
      </c>
      <c r="J14" s="4">
        <f>IF($C$9="Average Customer", VLOOKUP(Criteria!$C6,data,2,FALSE),  IF($C$9="Average Thermostat",VLOOKUP(Criteria!$C6,data,2,FALSE)/$C$10,VLOOKUP(Criteria!$C6,data,2,FALSE)*$C$11/1000))</f>
        <v>2.0494123303547434</v>
      </c>
      <c r="K14" s="4">
        <f t="shared" si="1"/>
        <v>7.4005643644183827E-3</v>
      </c>
      <c r="L14" s="5">
        <f t="shared" si="0"/>
        <v>3.5980736913013467E-3</v>
      </c>
      <c r="M14" s="14">
        <f>VLOOKUP(Criteria!$C6,data,5,FALSE)</f>
        <v>77.019912719726563</v>
      </c>
      <c r="N14" s="4">
        <f>IF($C$9="Average Customer", $K14-((VLOOKUP(Criteria!$C6,data,6,FALSE)/SQRT($C$11))*NORMINV(Criteria!C$27,0,1)), IF($C$9="Average Thermostat",$K14-((VLOOKUP(Criteria!$C6,data,6,FALSE)/SQRT($C$11))*NORMINV(Criteria!C$27,0,1))/$C$10,$K14-($C$11/1000)*((VLOOKUP(Criteria!$C6,data,6,FALSE)/SQRT($C$11))*NORMINV(Criteria!C$27,0,1))))</f>
        <v>5.9858099517905647E-3</v>
      </c>
      <c r="O14" s="4">
        <f>IF($C$9="Average Customer", $K14-((VLOOKUP(Criteria!$C6,data,6,FALSE)/SQRT($C$11))*NORMINV(Criteria!D$27,0,1)), IF($C$9="Average Thermostat",$K14-((VLOOKUP(Criteria!$C6,data,6,FALSE)/SQRT($C$11))*NORMINV(Criteria!D$27,0,1))/$C$10,$K14-($C$11/1000)*((VLOOKUP(Criteria!$C6,data,6,FALSE)/SQRT($C$11))*NORMINV(Criteria!D$27,0,1))))</f>
        <v>6.8216583263903943E-3</v>
      </c>
      <c r="P14" s="4">
        <f>IF($C$9="Average Customer", $K14-((VLOOKUP(Criteria!$C6,data,6,FALSE)/SQRT($C$11))*NORMINV(Criteria!E$27,0,1)), IF($C$9="Average Thermostat",$K14-((VLOOKUP(Criteria!$C6,data,6,FALSE)/SQRT($C$11))*NORMINV(Criteria!E$27,0,1))/$C$10,$K14-($C$11/1000)*((VLOOKUP(Criteria!$C6,data,6,FALSE)/SQRT($C$11))*NORMINV(Criteria!E$27,0,1))))</f>
        <v>7.4005643644183827E-3</v>
      </c>
      <c r="Q14" s="4">
        <f>IF($C$9="Average Customer", $K14-((VLOOKUP(Criteria!$C6,data,6,FALSE)/SQRT($C$11))*NORMINV(Criteria!F$27,0,1)), IF($C$9="Average Thermostat",$K14-((VLOOKUP(Criteria!$C6,data,6,FALSE)/SQRT($C$11))*NORMINV(Criteria!F$27,0,1))/$C$10,$K14-($C$11/1000)*((VLOOKUP(Criteria!$C6,data,6,FALSE)/SQRT($C$11))*NORMINV(Criteria!F$27,0,1))))</f>
        <v>7.979470402446372E-3</v>
      </c>
      <c r="R14" s="4">
        <f>IF($C$9="Average Customer", $K14-((VLOOKUP(Criteria!$C6,data,6,FALSE)/SQRT($C$11))*NORMINV(Criteria!G$27,0,1)), IF($C$9="Average Thermostat",$K14-((VLOOKUP(Criteria!$C6,data,6,FALSE)/SQRT($C$11))*NORMINV(Criteria!G$27,0,1))/$C$10,$K14-($C$11/1000)*((VLOOKUP(Criteria!$C6,data,6,FALSE)/SQRT($C$11))*NORMINV(Criteria!G$27,0,1))))</f>
        <v>8.8153187770462008E-3</v>
      </c>
    </row>
    <row r="15">
      <c r="H15" s="18">
        <v>6</v>
      </c>
      <c r="I15" s="4">
        <f>IF($C$9="Average Customer", VLOOKUP(Criteria!$D7,data,2,FALSE),  IF($C$9="Average Thermostat",VLOOKUP(Criteria!$D7,data,2,FALSE)/$C$10,VLOOKUP(Criteria!$D7,data,2,FALSE)*$C$11/1000))</f>
        <v>2.2426857279629133</v>
      </c>
      <c r="J15" s="4">
        <f>IF($C$9="Average Customer", VLOOKUP(Criteria!$C7,data,2,FALSE),  IF($C$9="Average Thermostat",VLOOKUP(Criteria!$C7,data,2,FALSE)/$C$10,VLOOKUP(Criteria!$C7,data,2,FALSE)*$C$11/1000))</f>
        <v>2.2521533190002687</v>
      </c>
      <c r="K15" s="4">
        <f t="shared" si="1"/>
        <v>-9.467591037355394E-3</v>
      </c>
      <c r="L15" s="5">
        <f t="shared" si="0"/>
        <v>-4.2215415737072715E-3</v>
      </c>
      <c r="M15" s="14">
        <f>VLOOKUP(Criteria!$C7,data,5,FALSE)</f>
        <v>77</v>
      </c>
      <c r="N15" s="4">
        <f>IF($C$9="Average Customer", $K15-((VLOOKUP(Criteria!$C7,data,6,FALSE)/SQRT($C$11))*NORMINV(Criteria!C$27,0,1)), IF($C$9="Average Thermostat",$K15-((VLOOKUP(Criteria!$C7,data,6,FALSE)/SQRT($C$11))*NORMINV(Criteria!C$27,0,1))/$C$10,$K15-($C$11/1000)*((VLOOKUP(Criteria!$C7,data,6,FALSE)/SQRT($C$11))*NORMINV(Criteria!C$27,0,1))))</f>
        <v>-1.0992641572001213E-2</v>
      </c>
      <c r="O15" s="4">
        <f>IF($C$9="Average Customer", $K15-((VLOOKUP(Criteria!$C7,data,6,FALSE)/SQRT($C$11))*NORMINV(Criteria!D$27,0,1)), IF($C$9="Average Thermostat",$K15-((VLOOKUP(Criteria!$C7,data,6,FALSE)/SQRT($C$11))*NORMINV(Criteria!D$27,0,1))/$C$10,$K15-($C$11/1000)*((VLOOKUP(Criteria!$C7,data,6,FALSE)/SQRT($C$11))*NORMINV(Criteria!D$27,0,1))))</f>
        <v>-1.0091629354482405E-2</v>
      </c>
      <c r="P15" s="4">
        <f>IF($C$9="Average Customer", $K15-((VLOOKUP(Criteria!$C7,data,6,FALSE)/SQRT($C$11))*NORMINV(Criteria!E$27,0,1)), IF($C$9="Average Thermostat",$K15-((VLOOKUP(Criteria!$C7,data,6,FALSE)/SQRT($C$11))*NORMINV(Criteria!E$27,0,1))/$C$10,$K15-($C$11/1000)*((VLOOKUP(Criteria!$C7,data,6,FALSE)/SQRT($C$11))*NORMINV(Criteria!E$27,0,1))))</f>
        <v>-9.467591037355394E-3</v>
      </c>
      <c r="Q15" s="4">
        <f>IF($C$9="Average Customer", $K15-((VLOOKUP(Criteria!$C7,data,6,FALSE)/SQRT($C$11))*NORMINV(Criteria!F$27,0,1)), IF($C$9="Average Thermostat",$K15-((VLOOKUP(Criteria!$C7,data,6,FALSE)/SQRT($C$11))*NORMINV(Criteria!F$27,0,1))/$C$10,$K15-($C$11/1000)*((VLOOKUP(Criteria!$C7,data,6,FALSE)/SQRT($C$11))*NORMINV(Criteria!F$27,0,1))))</f>
        <v>-8.8435527202283832E-3</v>
      </c>
      <c r="R15" s="4">
        <f>IF($C$9="Average Customer", $K15-((VLOOKUP(Criteria!$C7,data,6,FALSE)/SQRT($C$11))*NORMINV(Criteria!G$27,0,1)), IF($C$9="Average Thermostat",$K15-((VLOOKUP(Criteria!$C7,data,6,FALSE)/SQRT($C$11))*NORMINV(Criteria!G$27,0,1))/$C$10,$K15-($C$11/1000)*((VLOOKUP(Criteria!$C7,data,6,FALSE)/SQRT($C$11))*NORMINV(Criteria!G$27,0,1))))</f>
        <v>-7.942540502709575E-3</v>
      </c>
    </row>
    <row r="16">
      <c r="H16" s="18">
        <v>7</v>
      </c>
      <c r="I16" s="4">
        <f>IF($C$9="Average Customer", VLOOKUP(Criteria!$D8,data,2,FALSE),  IF($C$9="Average Thermostat",VLOOKUP(Criteria!$D8,data,2,FALSE)/$C$10,VLOOKUP(Criteria!$D8,data,2,FALSE)*$C$11/1000))</f>
        <v>2.6249103483606557</v>
      </c>
      <c r="J16" s="4">
        <f>IF($C$9="Average Customer", VLOOKUP(Criteria!$C8,data,2,FALSE),  IF($C$9="Average Thermostat",VLOOKUP(Criteria!$C8,data,2,FALSE)/$C$10,VLOOKUP(Criteria!$C8,data,2,FALSE)*$C$11/1000))</f>
        <v>2.6751276538564901</v>
      </c>
      <c r="K16" s="4">
        <f t="shared" si="1"/>
        <v>-5.0217305495834363E-2</v>
      </c>
      <c r="L16" s="5">
        <f t="shared" si="0"/>
        <v>-1.9131055476693422E-2</v>
      </c>
      <c r="M16" s="14">
        <f>VLOOKUP(Criteria!$C8,data,5,FALSE)</f>
        <v>76.444686889648438</v>
      </c>
      <c r="N16" s="4">
        <f>IF($C$9="Average Customer", $K16-((VLOOKUP(Criteria!$C8,data,6,FALSE)/SQRT($C$11))*NORMINV(Criteria!C$27,0,1)), IF($C$9="Average Thermostat",$K16-((VLOOKUP(Criteria!$C8,data,6,FALSE)/SQRT($C$11))*NORMINV(Criteria!C$27,0,1))/$C$10,$K16-($C$11/1000)*((VLOOKUP(Criteria!$C8,data,6,FALSE)/SQRT($C$11))*NORMINV(Criteria!C$27,0,1))))</f>
        <v>-5.1799681260864781E-2</v>
      </c>
      <c r="O16" s="4">
        <f>IF($C$9="Average Customer", $K16-((VLOOKUP(Criteria!$C8,data,6,FALSE)/SQRT($C$11))*NORMINV(Criteria!D$27,0,1)), IF($C$9="Average Thermostat",$K16-((VLOOKUP(Criteria!$C8,data,6,FALSE)/SQRT($C$11))*NORMINV(Criteria!D$27,0,1))/$C$10,$K16-($C$11/1000)*((VLOOKUP(Criteria!$C8,data,6,FALSE)/SQRT($C$11))*NORMINV(Criteria!D$27,0,1))))</f>
        <v>-5.0864800832571833E-2</v>
      </c>
      <c r="P16" s="4">
        <f>IF($C$9="Average Customer", $K16-((VLOOKUP(Criteria!$C8,data,6,FALSE)/SQRT($C$11))*NORMINV(Criteria!E$27,0,1)), IF($C$9="Average Thermostat",$K16-((VLOOKUP(Criteria!$C8,data,6,FALSE)/SQRT($C$11))*NORMINV(Criteria!E$27,0,1))/$C$10,$K16-($C$11/1000)*((VLOOKUP(Criteria!$C8,data,6,FALSE)/SQRT($C$11))*NORMINV(Criteria!E$27,0,1))))</f>
        <v>-5.0217305495834363E-2</v>
      </c>
      <c r="Q16" s="4">
        <f>IF($C$9="Average Customer", $K16-((VLOOKUP(Criteria!$C8,data,6,FALSE)/SQRT($C$11))*NORMINV(Criteria!F$27,0,1)), IF($C$9="Average Thermostat",$K16-((VLOOKUP(Criteria!$C8,data,6,FALSE)/SQRT($C$11))*NORMINV(Criteria!F$27,0,1))/$C$10,$K16-($C$11/1000)*((VLOOKUP(Criteria!$C8,data,6,FALSE)/SQRT($C$11))*NORMINV(Criteria!F$27,0,1))))</f>
        <v>-4.9569810159096894E-2</v>
      </c>
      <c r="R16" s="4">
        <f>IF($C$9="Average Customer", $K16-((VLOOKUP(Criteria!$C8,data,6,FALSE)/SQRT($C$11))*NORMINV(Criteria!G$27,0,1)), IF($C$9="Average Thermostat",$K16-((VLOOKUP(Criteria!$C8,data,6,FALSE)/SQRT($C$11))*NORMINV(Criteria!G$27,0,1))/$C$10,$K16-($C$11/1000)*((VLOOKUP(Criteria!$C8,data,6,FALSE)/SQRT($C$11))*NORMINV(Criteria!G$27,0,1))))</f>
        <v>-4.8634929730803945E-2</v>
      </c>
    </row>
    <row r="17">
      <c r="H17" s="18">
        <v>8</v>
      </c>
      <c r="I17" s="4">
        <f>IF($C$9="Average Customer", VLOOKUP(Criteria!$D9,data,2,FALSE),  IF($C$9="Average Thermostat",VLOOKUP(Criteria!$D9,data,2,FALSE)/$C$10,VLOOKUP(Criteria!$D9,data,2,FALSE)*$C$11/1000))</f>
        <v>3.2486184829346949</v>
      </c>
      <c r="J17" s="4">
        <f>IF($C$9="Average Customer", VLOOKUP(Criteria!$C9,data,2,FALSE),  IF($C$9="Average Thermostat",VLOOKUP(Criteria!$C9,data,2,FALSE)/$C$10,VLOOKUP(Criteria!$C9,data,2,FALSE)*$C$11/1000))</f>
        <v>3.3781216406879873</v>
      </c>
      <c r="K17" s="4">
        <f t="shared" si="1"/>
        <v>-0.12950315775329235</v>
      </c>
      <c r="L17" s="5">
        <f t="shared" si="0"/>
        <v>-3.9864070968500885E-2</v>
      </c>
      <c r="M17" s="14">
        <f>VLOOKUP(Criteria!$C9,data,5,FALSE)</f>
        <v>78.115043640136719</v>
      </c>
      <c r="N17" s="4">
        <f>IF($C$9="Average Customer", $K17-((VLOOKUP(Criteria!$C9,data,6,FALSE)/SQRT($C$11))*NORMINV(Criteria!C$27,0,1)), IF($C$9="Average Thermostat",$K17-((VLOOKUP(Criteria!$C9,data,6,FALSE)/SQRT($C$11))*NORMINV(Criteria!C$27,0,1))/$C$10,$K17-($C$11/1000)*((VLOOKUP(Criteria!$C9,data,6,FALSE)/SQRT($C$11))*NORMINV(Criteria!C$27,0,1))))</f>
        <v>-0.13164133352751578</v>
      </c>
      <c r="O17" s="4">
        <f>IF($C$9="Average Customer", $K17-((VLOOKUP(Criteria!$C9,data,6,FALSE)/SQRT($C$11))*NORMINV(Criteria!D$27,0,1)), IF($C$9="Average Thermostat",$K17-((VLOOKUP(Criteria!$C9,data,6,FALSE)/SQRT($C$11))*NORMINV(Criteria!D$27,0,1))/$C$10,$K17-($C$11/1000)*((VLOOKUP(Criteria!$C9,data,6,FALSE)/SQRT($C$11))*NORMINV(Criteria!D$27,0,1))))</f>
        <v>-0.13037808194862599</v>
      </c>
      <c r="P17" s="4">
        <f>IF($C$9="Average Customer", $K17-((VLOOKUP(Criteria!$C9,data,6,FALSE)/SQRT($C$11))*NORMINV(Criteria!E$27,0,1)), IF($C$9="Average Thermostat",$K17-((VLOOKUP(Criteria!$C9,data,6,FALSE)/SQRT($C$11))*NORMINV(Criteria!E$27,0,1))/$C$10,$K17-($C$11/1000)*((VLOOKUP(Criteria!$C9,data,6,FALSE)/SQRT($C$11))*NORMINV(Criteria!E$27,0,1))))</f>
        <v>-0.12950315775329235</v>
      </c>
      <c r="Q17" s="4">
        <f>IF($C$9="Average Customer", $K17-((VLOOKUP(Criteria!$C9,data,6,FALSE)/SQRT($C$11))*NORMINV(Criteria!F$27,0,1)), IF($C$9="Average Thermostat",$K17-((VLOOKUP(Criteria!$C9,data,6,FALSE)/SQRT($C$11))*NORMINV(Criteria!F$27,0,1))/$C$10,$K17-($C$11/1000)*((VLOOKUP(Criteria!$C9,data,6,FALSE)/SQRT($C$11))*NORMINV(Criteria!F$27,0,1))))</f>
        <v>-0.12862823355795872</v>
      </c>
      <c r="R17" s="4">
        <f>IF($C$9="Average Customer", $K17-((VLOOKUP(Criteria!$C9,data,6,FALSE)/SQRT($C$11))*NORMINV(Criteria!G$27,0,1)), IF($C$9="Average Thermostat",$K17-((VLOOKUP(Criteria!$C9,data,6,FALSE)/SQRT($C$11))*NORMINV(Criteria!G$27,0,1))/$C$10,$K17-($C$11/1000)*((VLOOKUP(Criteria!$C9,data,6,FALSE)/SQRT($C$11))*NORMINV(Criteria!G$27,0,1))))</f>
        <v>-0.12736498197906893</v>
      </c>
    </row>
    <row r="18">
      <c r="H18" s="18">
        <v>9</v>
      </c>
      <c r="I18" s="4">
        <f>IF($C$9="Average Customer", VLOOKUP(Criteria!$D10,data,2,FALSE),  IF($C$9="Average Thermostat",VLOOKUP(Criteria!$D10,data,2,FALSE)/$C$10,VLOOKUP(Criteria!$D10,data,2,FALSE)*$C$11/1000))</f>
        <v>3.8150245229776942</v>
      </c>
      <c r="J18" s="4">
        <f>IF($C$9="Average Customer", VLOOKUP(Criteria!$C10,data,2,FALSE),  IF($C$9="Average Thermostat",VLOOKUP(Criteria!$C10,data,2,FALSE)/$C$10,VLOOKUP(Criteria!$C10,data,2,FALSE)*$C$11/1000))</f>
        <v>3.9781518744961031</v>
      </c>
      <c r="K18" s="4">
        <f t="shared" si="1"/>
        <v>-0.16312735151840885</v>
      </c>
      <c r="L18" s="5">
        <f t="shared" si="0"/>
        <v>-4.2759188187625349E-2</v>
      </c>
      <c r="M18" s="14">
        <f>VLOOKUP(Criteria!$C10,data,5,FALSE)</f>
        <v>82.435844421386719</v>
      </c>
      <c r="N18" s="4">
        <f>IF($C$9="Average Customer", $K18-((VLOOKUP(Criteria!$C10,data,6,FALSE)/SQRT($C$11))*NORMINV(Criteria!C$27,0,1)), IF($C$9="Average Thermostat",$K18-((VLOOKUP(Criteria!$C10,data,6,FALSE)/SQRT($C$11))*NORMINV(Criteria!C$27,0,1))/$C$10,$K18-($C$11/1000)*((VLOOKUP(Criteria!$C10,data,6,FALSE)/SQRT($C$11))*NORMINV(Criteria!C$27,0,1))))</f>
        <v>-0.1655663755508448</v>
      </c>
      <c r="O18" s="4">
        <f>IF($C$9="Average Customer", $K18-((VLOOKUP(Criteria!$C10,data,6,FALSE)/SQRT($C$11))*NORMINV(Criteria!D$27,0,1)), IF($C$9="Average Thermostat",$K18-((VLOOKUP(Criteria!$C10,data,6,FALSE)/SQRT($C$11))*NORMINV(Criteria!D$27,0,1))/$C$10,$K18-($C$11/1000)*((VLOOKUP(Criteria!$C10,data,6,FALSE)/SQRT($C$11))*NORMINV(Criteria!D$27,0,1))))</f>
        <v>-0.16412538038240787</v>
      </c>
      <c r="P18" s="4">
        <f>IF($C$9="Average Customer", $K18-((VLOOKUP(Criteria!$C10,data,6,FALSE)/SQRT($C$11))*NORMINV(Criteria!E$27,0,1)), IF($C$9="Average Thermostat",$K18-((VLOOKUP(Criteria!$C10,data,6,FALSE)/SQRT($C$11))*NORMINV(Criteria!E$27,0,1))/$C$10,$K18-($C$11/1000)*((VLOOKUP(Criteria!$C10,data,6,FALSE)/SQRT($C$11))*NORMINV(Criteria!E$27,0,1))))</f>
        <v>-0.16312735151840885</v>
      </c>
      <c r="Q18" s="4">
        <f>IF($C$9="Average Customer", $K18-((VLOOKUP(Criteria!$C10,data,6,FALSE)/SQRT($C$11))*NORMINV(Criteria!F$27,0,1)), IF($C$9="Average Thermostat",$K18-((VLOOKUP(Criteria!$C10,data,6,FALSE)/SQRT($C$11))*NORMINV(Criteria!F$27,0,1))/$C$10,$K18-($C$11/1000)*((VLOOKUP(Criteria!$C10,data,6,FALSE)/SQRT($C$11))*NORMINV(Criteria!F$27,0,1))))</f>
        <v>-0.16212932265440982</v>
      </c>
      <c r="R18" s="4">
        <f>IF($C$9="Average Customer", $K18-((VLOOKUP(Criteria!$C10,data,6,FALSE)/SQRT($C$11))*NORMINV(Criteria!G$27,0,1)), IF($C$9="Average Thermostat",$K18-((VLOOKUP(Criteria!$C10,data,6,FALSE)/SQRT($C$11))*NORMINV(Criteria!G$27,0,1))/$C$10,$K18-($C$11/1000)*((VLOOKUP(Criteria!$C10,data,6,FALSE)/SQRT($C$11))*NORMINV(Criteria!G$27,0,1))))</f>
        <v>-0.16068832748597289</v>
      </c>
    </row>
    <row r="19">
      <c r="H19" s="18">
        <v>10</v>
      </c>
      <c r="I19" s="4">
        <f>IF($C$9="Average Customer", VLOOKUP(Criteria!$D11,data,2,FALSE),  IF($C$9="Average Thermostat",VLOOKUP(Criteria!$D11,data,2,FALSE)/$C$10,VLOOKUP(Criteria!$D11,data,2,FALSE)*$C$11/1000))</f>
        <v>4.3733547769416825</v>
      </c>
      <c r="J19" s="4">
        <f>IF($C$9="Average Customer", VLOOKUP(Criteria!$C11,data,2,FALSE),  IF($C$9="Average Thermostat",VLOOKUP(Criteria!$C11,data,2,FALSE)/$C$10,VLOOKUP(Criteria!$C11,data,2,FALSE)*$C$11/1000))</f>
        <v>4.3241156611126037</v>
      </c>
      <c r="K19" s="4">
        <f t="shared" si="1"/>
        <v>4.9239115829078806E-2</v>
      </c>
      <c r="L19" s="5">
        <f t="shared" si="0"/>
        <v>1.1258888962928378E-2</v>
      </c>
      <c r="M19" s="14">
        <f>VLOOKUP(Criteria!$C11,data,5,FALSE)</f>
        <v>84.951324462890625</v>
      </c>
      <c r="N19" s="4">
        <f>IF($C$9="Average Customer", $K19-((VLOOKUP(Criteria!$C11,data,6,FALSE)/SQRT($C$11))*NORMINV(Criteria!C$27,0,1)), IF($C$9="Average Thermostat",$K19-((VLOOKUP(Criteria!$C11,data,6,FALSE)/SQRT($C$11))*NORMINV(Criteria!C$27,0,1))/$C$10,$K19-($C$11/1000)*((VLOOKUP(Criteria!$C11,data,6,FALSE)/SQRT($C$11))*NORMINV(Criteria!C$27,0,1))))</f>
        <v>4.8274610835264312E-2</v>
      </c>
      <c r="O19" s="4">
        <f>IF($C$9="Average Customer", $K19-((VLOOKUP(Criteria!$C11,data,6,FALSE)/SQRT($C$11))*NORMINV(Criteria!D$27,0,1)), IF($C$9="Average Thermostat",$K19-((VLOOKUP(Criteria!$C11,data,6,FALSE)/SQRT($C$11))*NORMINV(Criteria!D$27,0,1))/$C$10,$K19-($C$11/1000)*((VLOOKUP(Criteria!$C11,data,6,FALSE)/SQRT($C$11))*NORMINV(Criteria!D$27,0,1))))</f>
        <v>4.8844448203628363E-2</v>
      </c>
      <c r="P19" s="4">
        <f>IF($C$9="Average Customer", $K19-((VLOOKUP(Criteria!$C11,data,6,FALSE)/SQRT($C$11))*NORMINV(Criteria!E$27,0,1)), IF($C$9="Average Thermostat",$K19-((VLOOKUP(Criteria!$C11,data,6,FALSE)/SQRT($C$11))*NORMINV(Criteria!E$27,0,1))/$C$10,$K19-($C$11/1000)*((VLOOKUP(Criteria!$C11,data,6,FALSE)/SQRT($C$11))*NORMINV(Criteria!E$27,0,1))))</f>
        <v>4.9239115829078806E-2</v>
      </c>
      <c r="Q19" s="4">
        <f>IF($C$9="Average Customer", $K19-((VLOOKUP(Criteria!$C11,data,6,FALSE)/SQRT($C$11))*NORMINV(Criteria!F$27,0,1)), IF($C$9="Average Thermostat",$K19-((VLOOKUP(Criteria!$C11,data,6,FALSE)/SQRT($C$11))*NORMINV(Criteria!F$27,0,1))/$C$10,$K19-($C$11/1000)*((VLOOKUP(Criteria!$C11,data,6,FALSE)/SQRT($C$11))*NORMINV(Criteria!F$27,0,1))))</f>
        <v>4.9633783454529248E-2</v>
      </c>
      <c r="R19" s="4">
        <f>IF($C$9="Average Customer", $K19-((VLOOKUP(Criteria!$C11,data,6,FALSE)/SQRT($C$11))*NORMINV(Criteria!G$27,0,1)), IF($C$9="Average Thermostat",$K19-((VLOOKUP(Criteria!$C11,data,6,FALSE)/SQRT($C$11))*NORMINV(Criteria!G$27,0,1))/$C$10,$K19-($C$11/1000)*((VLOOKUP(Criteria!$C11,data,6,FALSE)/SQRT($C$11))*NORMINV(Criteria!G$27,0,1))))</f>
        <v>5.02036208228933E-2</v>
      </c>
    </row>
    <row r="20">
      <c r="H20" s="18">
        <v>11</v>
      </c>
      <c r="I20" s="4">
        <f>IF($C$9="Average Customer", VLOOKUP(Criteria!$D12,data,2,FALSE),  IF($C$9="Average Thermostat",VLOOKUP(Criteria!$D12,data,2,FALSE)/$C$10,VLOOKUP(Criteria!$D12,data,2,FALSE)*$C$11/1000))</f>
        <v>4.619778369389949</v>
      </c>
      <c r="J20" s="4">
        <f>IF($C$9="Average Customer", VLOOKUP(Criteria!$C12,data,2,FALSE),  IF($C$9="Average Thermostat",VLOOKUP(Criteria!$C12,data,2,FALSE)/$C$10,VLOOKUP(Criteria!$C12,data,2,FALSE)*$C$11/1000))</f>
        <v>4.6234404393980109</v>
      </c>
      <c r="K20" s="4">
        <f t="shared" si="1"/>
        <v>-3.6620700080618462E-3</v>
      </c>
      <c r="L20" s="5">
        <f t="shared" si="0"/>
        <v>-7.9269387300616976E-4</v>
      </c>
      <c r="M20" s="14">
        <f>VLOOKUP(Criteria!$C12,data,5,FALSE)</f>
        <v>88.296463012695313</v>
      </c>
      <c r="N20" s="4">
        <f>IF($C$9="Average Customer", $K20-((VLOOKUP(Criteria!$C12,data,6,FALSE)/SQRT($C$11))*NORMINV(Criteria!C$27,0,1)), IF($C$9="Average Thermostat",$K20-((VLOOKUP(Criteria!$C12,data,6,FALSE)/SQRT($C$11))*NORMINV(Criteria!C$27,0,1))/$C$10,$K20-($C$11/1000)*((VLOOKUP(Criteria!$C12,data,6,FALSE)/SQRT($C$11))*NORMINV(Criteria!C$27,0,1))))</f>
        <v>-4.3729898323579732E-3</v>
      </c>
      <c r="O20" s="4">
        <f>IF($C$9="Average Customer", $K20-((VLOOKUP(Criteria!$C12,data,6,FALSE)/SQRT($C$11))*NORMINV(Criteria!D$27,0,1)), IF($C$9="Average Thermostat",$K20-((VLOOKUP(Criteria!$C12,data,6,FALSE)/SQRT($C$11))*NORMINV(Criteria!D$27,0,1))/$C$10,$K20-($C$11/1000)*((VLOOKUP(Criteria!$C12,data,6,FALSE)/SQRT($C$11))*NORMINV(Criteria!D$27,0,1))))</f>
        <v>-3.9529726376386545E-3</v>
      </c>
      <c r="P20" s="4">
        <f>IF($C$9="Average Customer", $K20-((VLOOKUP(Criteria!$C12,data,6,FALSE)/SQRT($C$11))*NORMINV(Criteria!E$27,0,1)), IF($C$9="Average Thermostat",$K20-((VLOOKUP(Criteria!$C12,data,6,FALSE)/SQRT($C$11))*NORMINV(Criteria!E$27,0,1))/$C$10,$K20-($C$11/1000)*((VLOOKUP(Criteria!$C12,data,6,FALSE)/SQRT($C$11))*NORMINV(Criteria!E$27,0,1))))</f>
        <v>-3.6620700080618462E-3</v>
      </c>
      <c r="Q20" s="4">
        <f>IF($C$9="Average Customer", $K20-((VLOOKUP(Criteria!$C12,data,6,FALSE)/SQRT($C$11))*NORMINV(Criteria!F$27,0,1)), IF($C$9="Average Thermostat",$K20-((VLOOKUP(Criteria!$C12,data,6,FALSE)/SQRT($C$11))*NORMINV(Criteria!F$27,0,1))/$C$10,$K20-($C$11/1000)*((VLOOKUP(Criteria!$C12,data,6,FALSE)/SQRT($C$11))*NORMINV(Criteria!F$27,0,1))))</f>
        <v>-3.371167378485038E-3</v>
      </c>
      <c r="R20" s="4">
        <f>IF($C$9="Average Customer", $K20-((VLOOKUP(Criteria!$C12,data,6,FALSE)/SQRT($C$11))*NORMINV(Criteria!G$27,0,1)), IF($C$9="Average Thermostat",$K20-((VLOOKUP(Criteria!$C12,data,6,FALSE)/SQRT($C$11))*NORMINV(Criteria!G$27,0,1))/$C$10,$K20-($C$11/1000)*((VLOOKUP(Criteria!$C12,data,6,FALSE)/SQRT($C$11))*NORMINV(Criteria!G$27,0,1))))</f>
        <v>-2.9511501837657193E-3</v>
      </c>
    </row>
    <row r="21">
      <c r="H21" s="18">
        <v>12</v>
      </c>
      <c r="I21" s="4">
        <f>IF($C$9="Average Customer", VLOOKUP(Criteria!$D13,data,2,FALSE),  IF($C$9="Average Thermostat",VLOOKUP(Criteria!$D13,data,2,FALSE)/$C$10,VLOOKUP(Criteria!$D13,data,2,FALSE)*$C$11/1000))</f>
        <v>4.7499160171996779</v>
      </c>
      <c r="J21" s="4">
        <f>IF($C$9="Average Customer", VLOOKUP(Criteria!$C13,data,2,FALSE),  IF($C$9="Average Thermostat",VLOOKUP(Criteria!$C13,data,2,FALSE)/$C$10,VLOOKUP(Criteria!$C13,data,2,FALSE)*$C$11/1000))</f>
        <v>4.7612940069873693</v>
      </c>
      <c r="K21" s="4">
        <f t="shared" si="1"/>
        <v>-1.1377989787691334E-2</v>
      </c>
      <c r="L21" s="5">
        <f t="shared" si="0"/>
        <v>-2.3954086233295658E-3</v>
      </c>
      <c r="M21" s="14">
        <f>VLOOKUP(Criteria!$C13,data,5,FALSE)</f>
        <v>91.621681213378906</v>
      </c>
      <c r="N21" s="4">
        <f>IF($C$9="Average Customer", $K21-((VLOOKUP(Criteria!$C13,data,6,FALSE)/SQRT($C$11))*NORMINV(Criteria!C$27,0,1)), IF($C$9="Average Thermostat",$K21-((VLOOKUP(Criteria!$C13,data,6,FALSE)/SQRT($C$11))*NORMINV(Criteria!C$27,0,1))/$C$10,$K21-($C$11/1000)*((VLOOKUP(Criteria!$C13,data,6,FALSE)/SQRT($C$11))*NORMINV(Criteria!C$27,0,1))))</f>
        <v>-1.1875215652948426E-2</v>
      </c>
      <c r="O21" s="4">
        <f>IF($C$9="Average Customer", $K21-((VLOOKUP(Criteria!$C13,data,6,FALSE)/SQRT($C$11))*NORMINV(Criteria!D$27,0,1)), IF($C$9="Average Thermostat",$K21-((VLOOKUP(Criteria!$C13,data,6,FALSE)/SQRT($C$11))*NORMINV(Criteria!D$27,0,1))/$C$10,$K21-($C$11/1000)*((VLOOKUP(Criteria!$C13,data,6,FALSE)/SQRT($C$11))*NORMINV(Criteria!D$27,0,1))))</f>
        <v>-1.158145058137521E-2</v>
      </c>
      <c r="P21" s="4">
        <f>IF($C$9="Average Customer", $K21-((VLOOKUP(Criteria!$C13,data,6,FALSE)/SQRT($C$11))*NORMINV(Criteria!E$27,0,1)), IF($C$9="Average Thermostat",$K21-((VLOOKUP(Criteria!$C13,data,6,FALSE)/SQRT($C$11))*NORMINV(Criteria!E$27,0,1))/$C$10,$K21-($C$11/1000)*((VLOOKUP(Criteria!$C13,data,6,FALSE)/SQRT($C$11))*NORMINV(Criteria!E$27,0,1))))</f>
        <v>-1.1377989787691334E-2</v>
      </c>
      <c r="Q21" s="4">
        <f>IF($C$9="Average Customer", $K21-((VLOOKUP(Criteria!$C13,data,6,FALSE)/SQRT($C$11))*NORMINV(Criteria!F$27,0,1)), IF($C$9="Average Thermostat",$K21-((VLOOKUP(Criteria!$C13,data,6,FALSE)/SQRT($C$11))*NORMINV(Criteria!F$27,0,1))/$C$10,$K21-($C$11/1000)*((VLOOKUP(Criteria!$C13,data,6,FALSE)/SQRT($C$11))*NORMINV(Criteria!F$27,0,1))))</f>
        <v>-1.1174528994007457E-2</v>
      </c>
      <c r="R21" s="4">
        <f>IF($C$9="Average Customer", $K21-((VLOOKUP(Criteria!$C13,data,6,FALSE)/SQRT($C$11))*NORMINV(Criteria!G$27,0,1)), IF($C$9="Average Thermostat",$K21-((VLOOKUP(Criteria!$C13,data,6,FALSE)/SQRT($C$11))*NORMINV(Criteria!G$27,0,1))/$C$10,$K21-($C$11/1000)*((VLOOKUP(Criteria!$C13,data,6,FALSE)/SQRT($C$11))*NORMINV(Criteria!G$27,0,1))))</f>
        <v>-1.0880763922434242E-2</v>
      </c>
    </row>
    <row r="22">
      <c r="H22" s="18">
        <v>13</v>
      </c>
      <c r="I22" s="4">
        <f>IF($C$9="Average Customer", VLOOKUP(Criteria!$D14,data,2,FALSE),  IF($C$9="Average Thermostat",VLOOKUP(Criteria!$D14,data,2,FALSE)/$C$10,VLOOKUP(Criteria!$D14,data,2,FALSE)*$C$11/1000))</f>
        <v>4.8026097655200211</v>
      </c>
      <c r="J22" s="4">
        <f>IF($C$9="Average Customer", VLOOKUP(Criteria!$C14,data,2,FALSE),  IF($C$9="Average Thermostat",VLOOKUP(Criteria!$C14,data,2,FALSE)/$C$10,VLOOKUP(Criteria!$C14,data,2,FALSE)*$C$11/1000))</f>
        <v>4.8083474704380542</v>
      </c>
      <c r="K22" s="4">
        <f t="shared" si="1"/>
        <v>-5.7377049180331596E-3</v>
      </c>
      <c r="L22" s="5">
        <f t="shared" si="0"/>
        <v>-1.1947056284328126E-3</v>
      </c>
      <c r="M22" s="14">
        <f>VLOOKUP(Criteria!$C14,data,5,FALSE)</f>
        <v>92.891593933105469</v>
      </c>
      <c r="N22" s="4">
        <f>IF($C$9="Average Customer", $K22-((VLOOKUP(Criteria!$C14,data,6,FALSE)/SQRT($C$11))*NORMINV(Criteria!C$27,0,1)), IF($C$9="Average Thermostat",$K22-((VLOOKUP(Criteria!$C14,data,6,FALSE)/SQRT($C$11))*NORMINV(Criteria!C$27,0,1))/$C$10,$K22-($C$11/1000)*((VLOOKUP(Criteria!$C14,data,6,FALSE)/SQRT($C$11))*NORMINV(Criteria!C$27,0,1))))</f>
        <v>-6.4720904127833672E-3</v>
      </c>
      <c r="O22" s="4">
        <f>IF($C$9="Average Customer", $K22-((VLOOKUP(Criteria!$C14,data,6,FALSE)/SQRT($C$11))*NORMINV(Criteria!D$27,0,1)), IF($C$9="Average Thermostat",$K22-((VLOOKUP(Criteria!$C14,data,6,FALSE)/SQRT($C$11))*NORMINV(Criteria!D$27,0,1))/$C$10,$K22-($C$11/1000)*((VLOOKUP(Criteria!$C14,data,6,FALSE)/SQRT($C$11))*NORMINV(Criteria!D$27,0,1))))</f>
        <v>-6.0382095097533542E-3</v>
      </c>
      <c r="P22" s="4">
        <f>IF($C$9="Average Customer", $K22-((VLOOKUP(Criteria!$C14,data,6,FALSE)/SQRT($C$11))*NORMINV(Criteria!E$27,0,1)), IF($C$9="Average Thermostat",$K22-((VLOOKUP(Criteria!$C14,data,6,FALSE)/SQRT($C$11))*NORMINV(Criteria!E$27,0,1))/$C$10,$K22-($C$11/1000)*((VLOOKUP(Criteria!$C14,data,6,FALSE)/SQRT($C$11))*NORMINV(Criteria!E$27,0,1))))</f>
        <v>-5.7377049180331596E-3</v>
      </c>
      <c r="Q22" s="4">
        <f>IF($C$9="Average Customer", $K22-((VLOOKUP(Criteria!$C14,data,6,FALSE)/SQRT($C$11))*NORMINV(Criteria!F$27,0,1)), IF($C$9="Average Thermostat",$K22-((VLOOKUP(Criteria!$C14,data,6,FALSE)/SQRT($C$11))*NORMINV(Criteria!F$27,0,1))/$C$10,$K22-($C$11/1000)*((VLOOKUP(Criteria!$C14,data,6,FALSE)/SQRT($C$11))*NORMINV(Criteria!F$27,0,1))))</f>
        <v>-5.4372003263129642E-3</v>
      </c>
      <c r="R22" s="4">
        <f>IF($C$9="Average Customer", $K22-((VLOOKUP(Criteria!$C14,data,6,FALSE)/SQRT($C$11))*NORMINV(Criteria!G$27,0,1)), IF($C$9="Average Thermostat",$K22-((VLOOKUP(Criteria!$C14,data,6,FALSE)/SQRT($C$11))*NORMINV(Criteria!G$27,0,1))/$C$10,$K22-($C$11/1000)*((VLOOKUP(Criteria!$C14,data,6,FALSE)/SQRT($C$11))*NORMINV(Criteria!G$27,0,1))))</f>
        <v>-5.0033194232829521E-3</v>
      </c>
    </row>
    <row r="23">
      <c r="H23" s="20">
        <v>14</v>
      </c>
      <c r="I23" s="4">
        <f>IF($C$9="Average Customer", VLOOKUP(Criteria!$D15,data,2,FALSE),  IF($C$9="Average Thermostat",VLOOKUP(Criteria!$D15,data,2,FALSE)/$C$10,VLOOKUP(Criteria!$D15,data,2,FALSE)*$C$11/1000))</f>
        <v>4.8490148817522174</v>
      </c>
      <c r="J23" s="4">
        <f>IF($C$9="Average Customer", VLOOKUP(Criteria!$C15,data,2,FALSE),  IF($C$9="Average Thermostat",VLOOKUP(Criteria!$C15,data,2,FALSE)/$C$10,VLOOKUP(Criteria!$C15,data,2,FALSE)*$C$11/1000))</f>
        <v>4.877476232867509</v>
      </c>
      <c r="K23" s="21">
        <f t="shared" si="1"/>
        <v>-2.8461351115291578E-2</v>
      </c>
      <c r="L23" s="5">
        <f t="shared" si="0"/>
        <v>-5.8695120162235749E-3</v>
      </c>
      <c r="M23" s="14">
        <f>VLOOKUP(Criteria!$C15,data,5,FALSE)</f>
        <v>93.181419372558594</v>
      </c>
      <c r="N23" s="4">
        <f>IF($C$9="Average Customer", $K23-((VLOOKUP(Criteria!$C15,data,6,FALSE)/SQRT($C$11))*NORMINV(Criteria!C$27,0,1)), IF($C$9="Average Thermostat",$K23-((VLOOKUP(Criteria!$C15,data,6,FALSE)/SQRT($C$11))*NORMINV(Criteria!C$27,0,1))/$C$10,$K23-($C$11/1000)*((VLOOKUP(Criteria!$C15,data,6,FALSE)/SQRT($C$11))*NORMINV(Criteria!C$27,0,1))))</f>
        <v>-2.933029468067383E-2</v>
      </c>
      <c r="O23" s="4">
        <f>IF($C$9="Average Customer", $K23-((VLOOKUP(Criteria!$C15,data,6,FALSE)/SQRT($C$11))*NORMINV(Criteria!D$27,0,1)), IF($C$9="Average Thermostat",$K23-((VLOOKUP(Criteria!$C15,data,6,FALSE)/SQRT($C$11))*NORMINV(Criteria!D$27,0,1))/$C$10,$K23-($C$11/1000)*((VLOOKUP(Criteria!$C15,data,6,FALSE)/SQRT($C$11))*NORMINV(Criteria!D$27,0,1))))</f>
        <v>-2.8816915778822824E-2</v>
      </c>
      <c r="P23" s="4">
        <f>IF($C$9="Average Customer", $K23-((VLOOKUP(Criteria!$C15,data,6,FALSE)/SQRT($C$11))*NORMINV(Criteria!E$27,0,1)), IF($C$9="Average Thermostat",$K23-((VLOOKUP(Criteria!$C15,data,6,FALSE)/SQRT($C$11))*NORMINV(Criteria!E$27,0,1))/$C$10,$K23-($C$11/1000)*((VLOOKUP(Criteria!$C15,data,6,FALSE)/SQRT($C$11))*NORMINV(Criteria!E$27,0,1))))</f>
        <v>-2.8461351115291578E-2</v>
      </c>
      <c r="Q23" s="4">
        <f>IF($C$9="Average Customer", $K23-((VLOOKUP(Criteria!$C15,data,6,FALSE)/SQRT($C$11))*NORMINV(Criteria!F$27,0,1)), IF($C$9="Average Thermostat",$K23-((VLOOKUP(Criteria!$C15,data,6,FALSE)/SQRT($C$11))*NORMINV(Criteria!F$27,0,1))/$C$10,$K23-($C$11/1000)*((VLOOKUP(Criteria!$C15,data,6,FALSE)/SQRT($C$11))*NORMINV(Criteria!F$27,0,1))))</f>
        <v>-2.8105786451760331E-2</v>
      </c>
      <c r="R23" s="4">
        <f>IF($C$9="Average Customer", $K23-((VLOOKUP(Criteria!$C15,data,6,FALSE)/SQRT($C$11))*NORMINV(Criteria!G$27,0,1)), IF($C$9="Average Thermostat",$K23-((VLOOKUP(Criteria!$C15,data,6,FALSE)/SQRT($C$11))*NORMINV(Criteria!G$27,0,1))/$C$10,$K23-($C$11/1000)*((VLOOKUP(Criteria!$C15,data,6,FALSE)/SQRT($C$11))*NORMINV(Criteria!G$27,0,1))))</f>
        <v>-2.7592407549909326E-2</v>
      </c>
    </row>
    <row r="24">
      <c r="H24" s="19">
        <v>15</v>
      </c>
      <c r="I24" s="42">
        <f>IF($C$9="Average Customer", VLOOKUP(Criteria!$D16,data,2,FALSE),  IF($C$9="Average Thermostat",VLOOKUP(Criteria!$D16,data,2,FALSE)/$C$10,VLOOKUP(Criteria!$D16,data,2,FALSE)*$C$11/1000))</f>
        <v>4.7814364418167159</v>
      </c>
      <c r="J24" s="42">
        <f>IF($C$9="Average Customer", VLOOKUP(Criteria!$C16,data,2,FALSE),  IF($C$9="Average Thermostat",VLOOKUP(Criteria!$C16,data,2,FALSE)/$C$10,VLOOKUP(Criteria!$C16,data,2,FALSE)*$C$11/1000))</f>
        <v>4.4395260850577802</v>
      </c>
      <c r="K24" s="16">
        <f t="shared" si="1"/>
        <v>0.34191035675893566</v>
      </c>
      <c r="L24" s="32">
        <f t="shared" si="0"/>
        <v>7.1507874447250028E-2</v>
      </c>
      <c r="M24" s="30">
        <f>VLOOKUP(Criteria!$C16,data,5,FALSE)</f>
        <v>92.931419372558594</v>
      </c>
      <c r="N24" s="42">
        <f>IF($C$9="Average Customer", $K24-((VLOOKUP(Criteria!$C16,data,6,FALSE)/SQRT($C$11))*NORMINV(Criteria!C$27,0,1)), IF($C$9="Average Thermostat",$K24-((VLOOKUP(Criteria!$C16,data,6,FALSE)/SQRT($C$11))*NORMINV(Criteria!C$27,0,1))/$C$10,$K24-($C$11/1000)*((VLOOKUP(Criteria!$C16,data,6,FALSE)/SQRT($C$11))*NORMINV(Criteria!C$27,0,1))))</f>
        <v>0.34055989380320667</v>
      </c>
      <c r="O24" s="42">
        <f>IF($C$9="Average Customer", $K24-((VLOOKUP(Criteria!$C16,data,6,FALSE)/SQRT($C$11))*NORMINV(Criteria!D$27,0,1)), IF($C$9="Average Thermostat",$K24-((VLOOKUP(Criteria!$C16,data,6,FALSE)/SQRT($C$11))*NORMINV(Criteria!D$27,0,1))/$C$10,$K24-($C$11/1000)*((VLOOKUP(Criteria!$C16,data,6,FALSE)/SQRT($C$11))*NORMINV(Criteria!D$27,0,1))))</f>
        <v>0.34135775826394138</v>
      </c>
      <c r="P24" s="42">
        <f>IF($C$9="Average Customer", $K24-((VLOOKUP(Criteria!$C16,data,6,FALSE)/SQRT($C$11))*NORMINV(Criteria!E$27,0,1)), IF($C$9="Average Thermostat",$K24-((VLOOKUP(Criteria!$C16,data,6,FALSE)/SQRT($C$11))*NORMINV(Criteria!E$27,0,1))/$C$10,$K24-($C$11/1000)*((VLOOKUP(Criteria!$C16,data,6,FALSE)/SQRT($C$11))*NORMINV(Criteria!E$27,0,1))))</f>
        <v>0.34191035675893566</v>
      </c>
      <c r="Q24" s="42">
        <f>IF($C$9="Average Customer", $K24-((VLOOKUP(Criteria!$C16,data,6,FALSE)/SQRT($C$11))*NORMINV(Criteria!F$27,0,1)), IF($C$9="Average Thermostat",$K24-((VLOOKUP(Criteria!$C16,data,6,FALSE)/SQRT($C$11))*NORMINV(Criteria!F$27,0,1))/$C$10,$K24-($C$11/1000)*((VLOOKUP(Criteria!$C16,data,6,FALSE)/SQRT($C$11))*NORMINV(Criteria!F$27,0,1))))</f>
        <v>0.34246295525392995</v>
      </c>
      <c r="R24" s="42">
        <f>IF($C$9="Average Customer", $K24-((VLOOKUP(Criteria!$C16,data,6,FALSE)/SQRT($C$11))*NORMINV(Criteria!G$27,0,1)), IF($C$9="Average Thermostat",$K24-((VLOOKUP(Criteria!$C16,data,6,FALSE)/SQRT($C$11))*NORMINV(Criteria!G$27,0,1))/$C$10,$K24-($C$11/1000)*((VLOOKUP(Criteria!$C16,data,6,FALSE)/SQRT($C$11))*NORMINV(Criteria!G$27,0,1))))</f>
        <v>0.34326081971466466</v>
      </c>
      <c r="T24" s="56"/>
    </row>
    <row r="25">
      <c r="H25" s="19">
        <v>16</v>
      </c>
      <c r="I25" s="42">
        <f>IF($C$9="Average Customer", VLOOKUP(Criteria!$D17,data,2,FALSE),  IF($C$9="Average Thermostat",VLOOKUP(Criteria!$D17,data,2,FALSE)/$C$10,VLOOKUP(Criteria!$D17,data,2,FALSE)*$C$11/1000))</f>
        <v>4.523919981187853</v>
      </c>
      <c r="J25" s="42">
        <f>IF($C$9="Average Customer", VLOOKUP(Criteria!$C17,data,2,FALSE),  IF($C$9="Average Thermostat",VLOOKUP(Criteria!$C17,data,2,FALSE)/$C$10,VLOOKUP(Criteria!$C17,data,2,FALSE)*$C$11/1000))</f>
        <v>4.2602064297231923</v>
      </c>
      <c r="K25" s="16">
        <f t="shared" si="1"/>
        <v>0.26371355146466069</v>
      </c>
      <c r="L25" s="32">
        <f t="shared" si="0"/>
        <v>5.8293151196590572E-2</v>
      </c>
      <c r="M25" s="30">
        <f>VLOOKUP(Criteria!$C17,data,5,FALSE)</f>
        <v>91.451324462890625</v>
      </c>
      <c r="N25" s="42">
        <f>IF($C$9="Average Customer", $K25-((VLOOKUP(Criteria!$C17,data,6,FALSE)/SQRT($C$11))*NORMINV(Criteria!C$27,0,1)), IF($C$9="Average Thermostat",$K25-((VLOOKUP(Criteria!$C17,data,6,FALSE)/SQRT($C$11))*NORMINV(Criteria!C$27,0,1))/$C$10,$K25-($C$11/1000)*((VLOOKUP(Criteria!$C17,data,6,FALSE)/SQRT($C$11))*NORMINV(Criteria!C$27,0,1))))</f>
        <v>0.26205116330900757</v>
      </c>
      <c r="O25" s="42">
        <f>IF($C$9="Average Customer", $K25-((VLOOKUP(Criteria!$C17,data,6,FALSE)/SQRT($C$11))*NORMINV(Criteria!D$27,0,1)), IF($C$9="Average Thermostat",$K25-((VLOOKUP(Criteria!$C17,data,6,FALSE)/SQRT($C$11))*NORMINV(Criteria!D$27,0,1))/$C$10,$K25-($C$11/1000)*((VLOOKUP(Criteria!$C17,data,6,FALSE)/SQRT($C$11))*NORMINV(Criteria!D$27,0,1))))</f>
        <v>0.26303331570623939</v>
      </c>
      <c r="P25" s="42">
        <f>IF($C$9="Average Customer", $K25-((VLOOKUP(Criteria!$C17,data,6,FALSE)/SQRT($C$11))*NORMINV(Criteria!E$27,0,1)), IF($C$9="Average Thermostat",$K25-((VLOOKUP(Criteria!$C17,data,6,FALSE)/SQRT($C$11))*NORMINV(Criteria!E$27,0,1))/$C$10,$K25-($C$11/1000)*((VLOOKUP(Criteria!$C17,data,6,FALSE)/SQRT($C$11))*NORMINV(Criteria!E$27,0,1))))</f>
        <v>0.26371355146466069</v>
      </c>
      <c r="Q25" s="42">
        <f>IF($C$9="Average Customer", $K25-((VLOOKUP(Criteria!$C17,data,6,FALSE)/SQRT($C$11))*NORMINV(Criteria!F$27,0,1)), IF($C$9="Average Thermostat",$K25-((VLOOKUP(Criteria!$C17,data,6,FALSE)/SQRT($C$11))*NORMINV(Criteria!F$27,0,1))/$C$10,$K25-($C$11/1000)*((VLOOKUP(Criteria!$C17,data,6,FALSE)/SQRT($C$11))*NORMINV(Criteria!F$27,0,1))))</f>
        <v>0.26439378722308199</v>
      </c>
      <c r="R25" s="42">
        <f>IF($C$9="Average Customer", $K25-((VLOOKUP(Criteria!$C17,data,6,FALSE)/SQRT($C$11))*NORMINV(Criteria!G$27,0,1)), IF($C$9="Average Thermostat",$K25-((VLOOKUP(Criteria!$C17,data,6,FALSE)/SQRT($C$11))*NORMINV(Criteria!G$27,0,1))/$C$10,$K25-($C$11/1000)*((VLOOKUP(Criteria!$C17,data,6,FALSE)/SQRT($C$11))*NORMINV(Criteria!G$27,0,1))))</f>
        <v>0.26537593962031381</v>
      </c>
      <c r="T25" s="56"/>
    </row>
    <row r="26">
      <c r="H26" s="19">
        <v>17</v>
      </c>
      <c r="I26" s="42">
        <f>IF($C$9="Average Customer", VLOOKUP(Criteria!$D18,data,2,FALSE),  IF($C$9="Average Thermostat",VLOOKUP(Criteria!$D18,data,2,FALSE)/$C$10,VLOOKUP(Criteria!$D18,data,2,FALSE)*$C$11/1000))</f>
        <v>4.2289870834453103</v>
      </c>
      <c r="J26" s="42">
        <f>IF($C$9="Average Customer", VLOOKUP(Criteria!$C18,data,2,FALSE),  IF($C$9="Average Thermostat",VLOOKUP(Criteria!$C18,data,2,FALSE)/$C$10,VLOOKUP(Criteria!$C18,data,2,FALSE)*$C$11/1000))</f>
        <v>3.98245053413061</v>
      </c>
      <c r="K26" s="16">
        <f t="shared" si="1"/>
        <v>0.24653654931470026</v>
      </c>
      <c r="L26" s="32">
        <f t="shared" si="0"/>
        <v>5.8296831948195404E-2</v>
      </c>
      <c r="M26" s="30">
        <f>VLOOKUP(Criteria!$C18,data,5,FALSE)</f>
        <v>91.606193542480469</v>
      </c>
      <c r="N26" s="42">
        <f>IF($C$9="Average Customer", $K26-((VLOOKUP(Criteria!$C18,data,6,FALSE)/SQRT($C$11))*NORMINV(Criteria!C$27,0,1)), IF($C$9="Average Thermostat",$K26-((VLOOKUP(Criteria!$C18,data,6,FALSE)/SQRT($C$11))*NORMINV(Criteria!C$27,0,1))/$C$10,$K26-($C$11/1000)*((VLOOKUP(Criteria!$C18,data,6,FALSE)/SQRT($C$11))*NORMINV(Criteria!C$27,0,1))))</f>
        <v>0.24444368179759088</v>
      </c>
      <c r="O26" s="42">
        <f>IF($C$9="Average Customer", $K26-((VLOOKUP(Criteria!$C18,data,6,FALSE)/SQRT($C$11))*NORMINV(Criteria!D$27,0,1)), IF($C$9="Average Thermostat",$K26-((VLOOKUP(Criteria!$C18,data,6,FALSE)/SQRT($C$11))*NORMINV(Criteria!D$27,0,1))/$C$10,$K26-($C$11/1000)*((VLOOKUP(Criteria!$C18,data,6,FALSE)/SQRT($C$11))*NORMINV(Criteria!D$27,0,1))))</f>
        <v>0.24568016489092112</v>
      </c>
      <c r="P26" s="42">
        <f>IF($C$9="Average Customer", $K26-((VLOOKUP(Criteria!$C18,data,6,FALSE)/SQRT($C$11))*NORMINV(Criteria!E$27,0,1)), IF($C$9="Average Thermostat",$K26-((VLOOKUP(Criteria!$C18,data,6,FALSE)/SQRT($C$11))*NORMINV(Criteria!E$27,0,1))/$C$10,$K26-($C$11/1000)*((VLOOKUP(Criteria!$C18,data,6,FALSE)/SQRT($C$11))*NORMINV(Criteria!E$27,0,1))))</f>
        <v>0.24653654931470026</v>
      </c>
      <c r="Q26" s="42">
        <f>IF($C$9="Average Customer", $K26-((VLOOKUP(Criteria!$C18,data,6,FALSE)/SQRT($C$11))*NORMINV(Criteria!F$27,0,1)), IF($C$9="Average Thermostat",$K26-((VLOOKUP(Criteria!$C18,data,6,FALSE)/SQRT($C$11))*NORMINV(Criteria!F$27,0,1))/$C$10,$K26-($C$11/1000)*((VLOOKUP(Criteria!$C18,data,6,FALSE)/SQRT($C$11))*NORMINV(Criteria!F$27,0,1))))</f>
        <v>0.2473929337384794</v>
      </c>
      <c r="R26" s="42">
        <f>IF($C$9="Average Customer", $K26-((VLOOKUP(Criteria!$C18,data,6,FALSE)/SQRT($C$11))*NORMINV(Criteria!G$27,0,1)), IF($C$9="Average Thermostat",$K26-((VLOOKUP(Criteria!$C18,data,6,FALSE)/SQRT($C$11))*NORMINV(Criteria!G$27,0,1))/$C$10,$K26-($C$11/1000)*((VLOOKUP(Criteria!$C18,data,6,FALSE)/SQRT($C$11))*NORMINV(Criteria!G$27,0,1))))</f>
        <v>0.24862941683180964</v>
      </c>
      <c r="T26" s="56"/>
    </row>
    <row r="27">
      <c r="H27" s="19">
        <v>18</v>
      </c>
      <c r="I27" s="42">
        <f>IF($C$9="Average Customer", VLOOKUP(Criteria!$D19,data,2,FALSE),  IF($C$9="Average Thermostat",VLOOKUP(Criteria!$D19,data,2,FALSE)/$C$10,VLOOKUP(Criteria!$D19,data,2,FALSE)*$C$11/1000))</f>
        <v>3.9291941010481053</v>
      </c>
      <c r="J27" s="42">
        <f>IF($C$9="Average Customer", VLOOKUP(Criteria!$C19,data,2,FALSE),  IF($C$9="Average Thermostat",VLOOKUP(Criteria!$C19,data,2,FALSE)/$C$10,VLOOKUP(Criteria!$C19,data,2,FALSE)*$C$11/1000))</f>
        <v>3.6860937080085998</v>
      </c>
      <c r="K27" s="16">
        <f t="shared" si="1"/>
        <v>0.24310039303950548</v>
      </c>
      <c r="L27" s="32">
        <f t="shared" si="0"/>
        <v>6.1870293700853035E-2</v>
      </c>
      <c r="M27" s="30">
        <f>VLOOKUP(Criteria!$C19,data,5,FALSE)</f>
        <v>90.646018981933594</v>
      </c>
      <c r="N27" s="42">
        <f>IF($C$9="Average Customer", $K27-((VLOOKUP(Criteria!$C19,data,6,FALSE)/SQRT($C$11))*NORMINV(Criteria!C$27,0,1)), IF($C$9="Average Thermostat",$K27-((VLOOKUP(Criteria!$C19,data,6,FALSE)/SQRT($C$11))*NORMINV(Criteria!C$27,0,1))/$C$10,$K27-($C$11/1000)*((VLOOKUP(Criteria!$C19,data,6,FALSE)/SQRT($C$11))*NORMINV(Criteria!C$27,0,1))))</f>
        <v>0.24084883918009756</v>
      </c>
      <c r="O27" s="42">
        <f>IF($C$9="Average Customer", $K27-((VLOOKUP(Criteria!$C19,data,6,FALSE)/SQRT($C$11))*NORMINV(Criteria!D$27,0,1)), IF($C$9="Average Thermostat",$K27-((VLOOKUP(Criteria!$C19,data,6,FALSE)/SQRT($C$11))*NORMINV(Criteria!D$27,0,1))/$C$10,$K27-($C$11/1000)*((VLOOKUP(Criteria!$C19,data,6,FALSE)/SQRT($C$11))*NORMINV(Criteria!D$27,0,1))))</f>
        <v>0.24217907545072664</v>
      </c>
      <c r="P27" s="42">
        <f>IF($C$9="Average Customer", $K27-((VLOOKUP(Criteria!$C19,data,6,FALSE)/SQRT($C$11))*NORMINV(Criteria!E$27,0,1)), IF($C$9="Average Thermostat",$K27-((VLOOKUP(Criteria!$C19,data,6,FALSE)/SQRT($C$11))*NORMINV(Criteria!E$27,0,1))/$C$10,$K27-($C$11/1000)*((VLOOKUP(Criteria!$C19,data,6,FALSE)/SQRT($C$11))*NORMINV(Criteria!E$27,0,1))))</f>
        <v>0.24310039303950548</v>
      </c>
      <c r="Q27" s="42">
        <f>IF($C$9="Average Customer", $K27-((VLOOKUP(Criteria!$C19,data,6,FALSE)/SQRT($C$11))*NORMINV(Criteria!F$27,0,1)), IF($C$9="Average Thermostat",$K27-((VLOOKUP(Criteria!$C19,data,6,FALSE)/SQRT($C$11))*NORMINV(Criteria!F$27,0,1))/$C$10,$K27-($C$11/1000)*((VLOOKUP(Criteria!$C19,data,6,FALSE)/SQRT($C$11))*NORMINV(Criteria!F$27,0,1))))</f>
        <v>0.24402171062828432</v>
      </c>
      <c r="R27" s="42">
        <f>IF($C$9="Average Customer", $K27-((VLOOKUP(Criteria!$C19,data,6,FALSE)/SQRT($C$11))*NORMINV(Criteria!G$27,0,1)), IF($C$9="Average Thermostat",$K27-((VLOOKUP(Criteria!$C19,data,6,FALSE)/SQRT($C$11))*NORMINV(Criteria!G$27,0,1))/$C$10,$K27-($C$11/1000)*((VLOOKUP(Criteria!$C19,data,6,FALSE)/SQRT($C$11))*NORMINV(Criteria!G$27,0,1))))</f>
        <v>0.2453519468989134</v>
      </c>
      <c r="T27" s="56"/>
    </row>
    <row r="28">
      <c r="H28" s="20">
        <v>19</v>
      </c>
      <c r="I28" s="4">
        <f>IF($C$9="Average Customer", VLOOKUP(Criteria!$D20,data,2,FALSE),  IF($C$9="Average Thermostat",VLOOKUP(Criteria!$D20,data,2,FALSE)/$C$10,VLOOKUP(Criteria!$D20,data,2,FALSE)*$C$11/1000))</f>
        <v>3.6503942992475142</v>
      </c>
      <c r="J28" s="4">
        <f>IF($C$9="Average Customer", VLOOKUP(Criteria!$C20,data,2,FALSE),  IF($C$9="Average Thermostat",VLOOKUP(Criteria!$C20,data,2,FALSE)/$C$10,VLOOKUP(Criteria!$C20,data,2,FALSE)*$C$11/1000))</f>
        <v>3.5791798239720505</v>
      </c>
      <c r="K28" s="21">
        <f t="shared" si="1"/>
        <v>7.1214475275463762E-2</v>
      </c>
      <c r="L28" s="5">
        <f t="shared" si="0"/>
        <v>1.9508707673070766E-2</v>
      </c>
      <c r="M28" s="31">
        <f>VLOOKUP(Criteria!$C20,data,5,FALSE)</f>
        <v>88.646018981933594</v>
      </c>
      <c r="N28" s="4">
        <f>IF($C$9="Average Customer", $K28-((VLOOKUP(Criteria!$C20,data,6,FALSE)/SQRT($C$11))*NORMINV(Criteria!C$27,0,1)), IF($C$9="Average Thermostat",$K28-((VLOOKUP(Criteria!$C20,data,6,FALSE)/SQRT($C$11))*NORMINV(Criteria!C$27,0,1))/$C$10,$K28-($C$11/1000)*((VLOOKUP(Criteria!$C20,data,6,FALSE)/SQRT($C$11))*NORMINV(Criteria!C$27,0,1))))</f>
        <v>6.8926072131245117E-2</v>
      </c>
      <c r="O28" s="4">
        <f>IF($C$9="Average Customer", $K28-((VLOOKUP(Criteria!$C20,data,6,FALSE)/SQRT($C$11))*NORMINV(Criteria!D$27,0,1)), IF($C$9="Average Thermostat",$K28-((VLOOKUP(Criteria!$C20,data,6,FALSE)/SQRT($C$11))*NORMINV(Criteria!D$27,0,1))/$C$10,$K28-($C$11/1000)*((VLOOKUP(Criteria!$C20,data,6,FALSE)/SQRT($C$11))*NORMINV(Criteria!D$27,0,1))))</f>
        <v>7.0278079258030798E-2</v>
      </c>
      <c r="P28" s="4">
        <f>IF($C$9="Average Customer", $K28-((VLOOKUP(Criteria!$C20,data,6,FALSE)/SQRT($C$11))*NORMINV(Criteria!E$27,0,1)), IF($C$9="Average Thermostat",$K28-((VLOOKUP(Criteria!$C20,data,6,FALSE)/SQRT($C$11))*NORMINV(Criteria!E$27,0,1))/$C$10,$K28-($C$11/1000)*((VLOOKUP(Criteria!$C20,data,6,FALSE)/SQRT($C$11))*NORMINV(Criteria!E$27,0,1))))</f>
        <v>7.1214475275463762E-2</v>
      </c>
      <c r="Q28" s="4">
        <f>IF($C$9="Average Customer", $K28-((VLOOKUP(Criteria!$C20,data,6,FALSE)/SQRT($C$11))*NORMINV(Criteria!F$27,0,1)), IF($C$9="Average Thermostat",$K28-((VLOOKUP(Criteria!$C20,data,6,FALSE)/SQRT($C$11))*NORMINV(Criteria!F$27,0,1))/$C$10,$K28-($C$11/1000)*((VLOOKUP(Criteria!$C20,data,6,FALSE)/SQRT($C$11))*NORMINV(Criteria!F$27,0,1))))</f>
        <v>7.2150871292896726E-2</v>
      </c>
      <c r="R28" s="4">
        <f>IF($C$9="Average Customer", $K28-((VLOOKUP(Criteria!$C20,data,6,FALSE)/SQRT($C$11))*NORMINV(Criteria!G$27,0,1)), IF($C$9="Average Thermostat",$K28-((VLOOKUP(Criteria!$C20,data,6,FALSE)/SQRT($C$11))*NORMINV(Criteria!G$27,0,1))/$C$10,$K28-($C$11/1000)*((VLOOKUP(Criteria!$C20,data,6,FALSE)/SQRT($C$11))*NORMINV(Criteria!G$27,0,1))))</f>
        <v>7.3502878419682408E-2</v>
      </c>
    </row>
    <row r="29">
      <c r="H29" s="18">
        <v>20</v>
      </c>
      <c r="I29" s="4">
        <f>IF($C$9="Average Customer", VLOOKUP(Criteria!$D21,data,2,FALSE),  IF($C$9="Average Thermostat",VLOOKUP(Criteria!$D21,data,2,FALSE)/$C$10,VLOOKUP(Criteria!$D21,data,2,FALSE)*$C$11/1000))</f>
        <v>3.3443042864821284</v>
      </c>
      <c r="J29" s="4">
        <f>IF($C$9="Average Customer", VLOOKUP(Criteria!$C21,data,2,FALSE),  IF($C$9="Average Thermostat",VLOOKUP(Criteria!$C21,data,2,FALSE)/$C$10,VLOOKUP(Criteria!$C21,data,2,FALSE)*$C$11/1000))</f>
        <v>3.4452700886858372</v>
      </c>
      <c r="K29" s="4">
        <f t="shared" si="1"/>
        <v>-0.10096580220370877</v>
      </c>
      <c r="L29" s="5">
        <f t="shared" si="0"/>
        <v>-3.0190375502557702E-2</v>
      </c>
      <c r="M29" s="14">
        <f>VLOOKUP(Criteria!$C21,data,5,FALSE)</f>
        <v>87.45574951171875</v>
      </c>
      <c r="N29" s="4">
        <f>IF($C$9="Average Customer", $K29-((VLOOKUP(Criteria!$C21,data,6,FALSE)/SQRT($C$11))*NORMINV(Criteria!C$27,0,1)), IF($C$9="Average Thermostat",$K29-((VLOOKUP(Criteria!$C21,data,6,FALSE)/SQRT($C$11))*NORMINV(Criteria!C$27,0,1))/$C$10,$K29-($C$11/1000)*((VLOOKUP(Criteria!$C21,data,6,FALSE)/SQRT($C$11))*NORMINV(Criteria!C$27,0,1))))</f>
        <v>-0.10301467819952476</v>
      </c>
      <c r="O29" s="4">
        <f>IF($C$9="Average Customer", $K29-((VLOOKUP(Criteria!$C21,data,6,FALSE)/SQRT($C$11))*NORMINV(Criteria!D$27,0,1)), IF($C$9="Average Thermostat",$K29-((VLOOKUP(Criteria!$C21,data,6,FALSE)/SQRT($C$11))*NORMINV(Criteria!D$27,0,1))/$C$10,$K29-($C$11/1000)*((VLOOKUP(Criteria!$C21,data,6,FALSE)/SQRT($C$11))*NORMINV(Criteria!D$27,0,1))))</f>
        <v>-0.1018041856535581</v>
      </c>
      <c r="P29" s="4">
        <f>IF($C$9="Average Customer", $K29-((VLOOKUP(Criteria!$C21,data,6,FALSE)/SQRT($C$11))*NORMINV(Criteria!E$27,0,1)), IF($C$9="Average Thermostat",$K29-((VLOOKUP(Criteria!$C21,data,6,FALSE)/SQRT($C$11))*NORMINV(Criteria!E$27,0,1))/$C$10,$K29-($C$11/1000)*((VLOOKUP(Criteria!$C21,data,6,FALSE)/SQRT($C$11))*NORMINV(Criteria!E$27,0,1))))</f>
        <v>-0.10096580220370877</v>
      </c>
      <c r="Q29" s="4">
        <f>IF($C$9="Average Customer", $K29-((VLOOKUP(Criteria!$C21,data,6,FALSE)/SQRT($C$11))*NORMINV(Criteria!F$27,0,1)), IF($C$9="Average Thermostat",$K29-((VLOOKUP(Criteria!$C21,data,6,FALSE)/SQRT($C$11))*NORMINV(Criteria!F$27,0,1))/$C$10,$K29-($C$11/1000)*((VLOOKUP(Criteria!$C21,data,6,FALSE)/SQRT($C$11))*NORMINV(Criteria!F$27,0,1))))</f>
        <v>-0.10012741875385943</v>
      </c>
      <c r="R29" s="4">
        <f>IF($C$9="Average Customer", $K29-((VLOOKUP(Criteria!$C21,data,6,FALSE)/SQRT($C$11))*NORMINV(Criteria!G$27,0,1)), IF($C$9="Average Thermostat",$K29-((VLOOKUP(Criteria!$C21,data,6,FALSE)/SQRT($C$11))*NORMINV(Criteria!G$27,0,1))/$C$10,$K29-($C$11/1000)*((VLOOKUP(Criteria!$C21,data,6,FALSE)/SQRT($C$11))*NORMINV(Criteria!G$27,0,1))))</f>
        <v>-9.8916926207892775E-2</v>
      </c>
    </row>
    <row r="30">
      <c r="H30" s="18">
        <v>21</v>
      </c>
      <c r="I30" s="4">
        <f>IF($C$9="Average Customer", VLOOKUP(Criteria!$D22,data,2,FALSE),  IF($C$9="Average Thermostat",VLOOKUP(Criteria!$D22,data,2,FALSE)/$C$10,VLOOKUP(Criteria!$D22,data,2,FALSE)*$C$11/1000))</f>
        <v>3.189332504703037</v>
      </c>
      <c r="J30" s="4">
        <f>IF($C$9="Average Customer", VLOOKUP(Criteria!$C22,data,2,FALSE),  IF($C$9="Average Thermostat",VLOOKUP(Criteria!$C22,data,2,FALSE)/$C$10,VLOOKUP(Criteria!$C22,data,2,FALSE)*$C$11/1000))</f>
        <v>3.2182540815640959</v>
      </c>
      <c r="K30" s="4">
        <f t="shared" si="1"/>
        <v>-2.8921576861058895E-2</v>
      </c>
      <c r="L30" s="5">
        <f t="shared" si="0"/>
        <v>-9.0682225256885907E-3</v>
      </c>
      <c r="M30" s="14">
        <f>VLOOKUP(Criteria!$C22,data,5,FALSE)</f>
        <v>85.805313110351563</v>
      </c>
      <c r="N30" s="4">
        <f>IF($C$9="Average Customer", $K30-((VLOOKUP(Criteria!$C22,data,6,FALSE)/SQRT($C$11))*NORMINV(Criteria!C$27,0,1)), IF($C$9="Average Thermostat",$K30-((VLOOKUP(Criteria!$C22,data,6,FALSE)/SQRT($C$11))*NORMINV(Criteria!C$27,0,1))/$C$10,$K30-($C$11/1000)*((VLOOKUP(Criteria!$C22,data,6,FALSE)/SQRT($C$11))*NORMINV(Criteria!C$27,0,1))))</f>
        <v>-3.0982818153395968E-2</v>
      </c>
      <c r="O30" s="4">
        <f>IF($C$9="Average Customer", $K30-((VLOOKUP(Criteria!$C22,data,6,FALSE)/SQRT($C$11))*NORMINV(Criteria!D$27,0,1)), IF($C$9="Average Thermostat",$K30-((VLOOKUP(Criteria!$C22,data,6,FALSE)/SQRT($C$11))*NORMINV(Criteria!D$27,0,1))/$C$10,$K30-($C$11/1000)*((VLOOKUP(Criteria!$C22,data,6,FALSE)/SQRT($C$11))*NORMINV(Criteria!D$27,0,1))))</f>
        <v>-2.9765020090014888E-2</v>
      </c>
      <c r="P30" s="4">
        <f>IF($C$9="Average Customer", $K30-((VLOOKUP(Criteria!$C22,data,6,FALSE)/SQRT($C$11))*NORMINV(Criteria!E$27,0,1)), IF($C$9="Average Thermostat",$K30-((VLOOKUP(Criteria!$C22,data,6,FALSE)/SQRT($C$11))*NORMINV(Criteria!E$27,0,1))/$C$10,$K30-($C$11/1000)*((VLOOKUP(Criteria!$C22,data,6,FALSE)/SQRT($C$11))*NORMINV(Criteria!E$27,0,1))))</f>
        <v>-2.8921576861058895E-2</v>
      </c>
      <c r="Q30" s="4">
        <f>IF($C$9="Average Customer", $K30-((VLOOKUP(Criteria!$C22,data,6,FALSE)/SQRT($C$11))*NORMINV(Criteria!F$27,0,1)), IF($C$9="Average Thermostat",$K30-((VLOOKUP(Criteria!$C22,data,6,FALSE)/SQRT($C$11))*NORMINV(Criteria!F$27,0,1))/$C$10,$K30-($C$11/1000)*((VLOOKUP(Criteria!$C22,data,6,FALSE)/SQRT($C$11))*NORMINV(Criteria!F$27,0,1))))</f>
        <v>-2.8078133632102903E-2</v>
      </c>
      <c r="R30" s="4">
        <f>IF($C$9="Average Customer", $K30-((VLOOKUP(Criteria!$C22,data,6,FALSE)/SQRT($C$11))*NORMINV(Criteria!G$27,0,1)), IF($C$9="Average Thermostat",$K30-((VLOOKUP(Criteria!$C22,data,6,FALSE)/SQRT($C$11))*NORMINV(Criteria!G$27,0,1))/$C$10,$K30-($C$11/1000)*((VLOOKUP(Criteria!$C22,data,6,FALSE)/SQRT($C$11))*NORMINV(Criteria!G$27,0,1))))</f>
        <v>-2.6860335568721822E-2</v>
      </c>
    </row>
    <row r="31">
      <c r="H31" s="18">
        <v>22</v>
      </c>
      <c r="I31" s="4">
        <f>IF($C$9="Average Customer", VLOOKUP(Criteria!$D23,data,2,FALSE),  IF($C$9="Average Thermostat",VLOOKUP(Criteria!$D23,data,2,FALSE)/$C$10,VLOOKUP(Criteria!$D23,data,2,FALSE)*$C$11/1000))</f>
        <v>2.9176850980919107</v>
      </c>
      <c r="J31" s="4">
        <f>IF($C$9="Average Customer", VLOOKUP(Criteria!$C23,data,2,FALSE),  IF($C$9="Average Thermostat",VLOOKUP(Criteria!$C23,data,2,FALSE)/$C$10,VLOOKUP(Criteria!$C23,data,2,FALSE)*$C$11/1000))</f>
        <v>2.9206839139344263</v>
      </c>
      <c r="K31" s="4">
        <f t="shared" si="1"/>
        <v>-2.9988158425156008E-3</v>
      </c>
      <c r="L31" s="5">
        <f t="shared" si="0"/>
        <v>-1.0278065458389418E-3</v>
      </c>
      <c r="M31" s="14">
        <f>VLOOKUP(Criteria!$C23,data,5,FALSE)</f>
        <v>83.380531311035156</v>
      </c>
      <c r="N31" s="4">
        <f>IF($C$9="Average Customer", $K31-((VLOOKUP(Criteria!$C23,data,6,FALSE)/SQRT($C$11))*NORMINV(Criteria!C$27,0,1)), IF($C$9="Average Thermostat",$K31-((VLOOKUP(Criteria!$C23,data,6,FALSE)/SQRT($C$11))*NORMINV(Criteria!C$27,0,1))/$C$10,$K31-($C$11/1000)*((VLOOKUP(Criteria!$C23,data,6,FALSE)/SQRT($C$11))*NORMINV(Criteria!C$27,0,1))))</f>
        <v>-5.0842263085646667E-3</v>
      </c>
      <c r="O31" s="4">
        <f>IF($C$9="Average Customer", $K31-((VLOOKUP(Criteria!$C23,data,6,FALSE)/SQRT($C$11))*NORMINV(Criteria!D$27,0,1)), IF($C$9="Average Thermostat",$K31-((VLOOKUP(Criteria!$C23,data,6,FALSE)/SQRT($C$11))*NORMINV(Criteria!D$27,0,1))/$C$10,$K31-($C$11/1000)*((VLOOKUP(Criteria!$C23,data,6,FALSE)/SQRT($C$11))*NORMINV(Criteria!D$27,0,1))))</f>
        <v>-3.8521489014457103E-3</v>
      </c>
      <c r="P31" s="4">
        <f>IF($C$9="Average Customer", $K31-((VLOOKUP(Criteria!$C23,data,6,FALSE)/SQRT($C$11))*NORMINV(Criteria!E$27,0,1)), IF($C$9="Average Thermostat",$K31-((VLOOKUP(Criteria!$C23,data,6,FALSE)/SQRT($C$11))*NORMINV(Criteria!E$27,0,1))/$C$10,$K31-($C$11/1000)*((VLOOKUP(Criteria!$C23,data,6,FALSE)/SQRT($C$11))*NORMINV(Criteria!E$27,0,1))))</f>
        <v>-2.9988158425156008E-3</v>
      </c>
      <c r="Q31" s="4">
        <f>IF($C$9="Average Customer", $K31-((VLOOKUP(Criteria!$C23,data,6,FALSE)/SQRT($C$11))*NORMINV(Criteria!F$27,0,1)), IF($C$9="Average Thermostat",$K31-((VLOOKUP(Criteria!$C23,data,6,FALSE)/SQRT($C$11))*NORMINV(Criteria!F$27,0,1))/$C$10,$K31-($C$11/1000)*((VLOOKUP(Criteria!$C23,data,6,FALSE)/SQRT($C$11))*NORMINV(Criteria!F$27,0,1))))</f>
        <v>-2.1454827835854914E-3</v>
      </c>
      <c r="R31" s="4">
        <f>IF($C$9="Average Customer", $K31-((VLOOKUP(Criteria!$C23,data,6,FALSE)/SQRT($C$11))*NORMINV(Criteria!G$27,0,1)), IF($C$9="Average Thermostat",$K31-((VLOOKUP(Criteria!$C23,data,6,FALSE)/SQRT($C$11))*NORMINV(Criteria!G$27,0,1))/$C$10,$K31-($C$11/1000)*((VLOOKUP(Criteria!$C23,data,6,FALSE)/SQRT($C$11))*NORMINV(Criteria!G$27,0,1))))</f>
        <v>-9.1340537646653498E-4</v>
      </c>
    </row>
    <row r="32">
      <c r="H32" s="18">
        <v>23</v>
      </c>
      <c r="I32" s="4">
        <f>IF($C$9="Average Customer", VLOOKUP(Criteria!$D24,data,2,FALSE),  IF($C$9="Average Thermostat",VLOOKUP(Criteria!$D24,data,2,FALSE)/$C$10,VLOOKUP(Criteria!$D24,data,2,FALSE)*$C$11/1000))</f>
        <v>2.6155586535877453</v>
      </c>
      <c r="J32" s="4">
        <f>IF($C$9="Average Customer", VLOOKUP(Criteria!$C24,data,2,FALSE),  IF($C$9="Average Thermostat",VLOOKUP(Criteria!$C24,data,2,FALSE)/$C$10,VLOOKUP(Criteria!$C24,data,2,FALSE)*$C$11/1000))</f>
        <v>2.6253814918704648</v>
      </c>
      <c r="K32" s="4">
        <f t="shared" si="1"/>
        <v>-9.8228382827194594E-3</v>
      </c>
      <c r="L32" s="5">
        <f t="shared" si="0"/>
        <v>-3.7555411992942823E-3</v>
      </c>
      <c r="M32" s="14">
        <f>VLOOKUP(Criteria!$C24,data,5,FALSE)</f>
        <v>80.825218200683594</v>
      </c>
      <c r="N32" s="4">
        <f>IF($C$9="Average Customer", $K32-((VLOOKUP(Criteria!$C24,data,6,FALSE)/SQRT($C$11))*NORMINV(Criteria!C$27,0,1)), IF($C$9="Average Thermostat",$K32-((VLOOKUP(Criteria!$C24,data,6,FALSE)/SQRT($C$11))*NORMINV(Criteria!C$27,0,1))/$C$10,$K32-($C$11/1000)*((VLOOKUP(Criteria!$C24,data,6,FALSE)/SQRT($C$11))*NORMINV(Criteria!C$27,0,1))))</f>
        <v>-1.176687398854662E-2</v>
      </c>
      <c r="O32" s="4">
        <f>IF($C$9="Average Customer", $K32-((VLOOKUP(Criteria!$C24,data,6,FALSE)/SQRT($C$11))*NORMINV(Criteria!D$27,0,1)), IF($C$9="Average Thermostat",$K32-((VLOOKUP(Criteria!$C24,data,6,FALSE)/SQRT($C$11))*NORMINV(Criteria!D$27,0,1))/$C$10,$K32-($C$11/1000)*((VLOOKUP(Criteria!$C24,data,6,FALSE)/SQRT($C$11))*NORMINV(Criteria!D$27,0,1))))</f>
        <v>-1.0618321935712603E-2</v>
      </c>
      <c r="P32" s="4">
        <f>IF($C$9="Average Customer", $K32-((VLOOKUP(Criteria!$C24,data,6,FALSE)/SQRT($C$11))*NORMINV(Criteria!E$27,0,1)), IF($C$9="Average Thermostat",$K32-((VLOOKUP(Criteria!$C24,data,6,FALSE)/SQRT($C$11))*NORMINV(Criteria!E$27,0,1))/$C$10,$K32-($C$11/1000)*((VLOOKUP(Criteria!$C24,data,6,FALSE)/SQRT($C$11))*NORMINV(Criteria!E$27,0,1))))</f>
        <v>-9.8228382827194594E-3</v>
      </c>
      <c r="Q32" s="4">
        <f>IF($C$9="Average Customer", $K32-((VLOOKUP(Criteria!$C24,data,6,FALSE)/SQRT($C$11))*NORMINV(Criteria!F$27,0,1)), IF($C$9="Average Thermostat",$K32-((VLOOKUP(Criteria!$C24,data,6,FALSE)/SQRT($C$11))*NORMINV(Criteria!F$27,0,1))/$C$10,$K32-($C$11/1000)*((VLOOKUP(Criteria!$C24,data,6,FALSE)/SQRT($C$11))*NORMINV(Criteria!F$27,0,1))))</f>
        <v>-9.0273546297263158E-3</v>
      </c>
      <c r="R32" s="4">
        <f>IF($C$9="Average Customer", $K32-((VLOOKUP(Criteria!$C24,data,6,FALSE)/SQRT($C$11))*NORMINV(Criteria!G$27,0,1)), IF($C$9="Average Thermostat",$K32-((VLOOKUP(Criteria!$C24,data,6,FALSE)/SQRT($C$11))*NORMINV(Criteria!G$27,0,1))/$C$10,$K32-($C$11/1000)*((VLOOKUP(Criteria!$C24,data,6,FALSE)/SQRT($C$11))*NORMINV(Criteria!G$27,0,1))))</f>
        <v>-7.8788025768922985E-3</v>
      </c>
    </row>
    <row r="33">
      <c r="H33" s="18">
        <v>24</v>
      </c>
      <c r="I33" s="4">
        <f>IF($C$9="Average Customer", VLOOKUP(Criteria!$D25,data,2,FALSE),  IF($C$9="Average Thermostat",VLOOKUP(Criteria!$D25,data,2,FALSE)/$C$10,VLOOKUP(Criteria!$D25,data,2,FALSE)*$C$11/1000))</f>
        <v>2.4127599267669981</v>
      </c>
      <c r="J33" s="4">
        <f>IF($C$9="Average Customer", VLOOKUP(Criteria!$C25,data,2,FALSE),  IF($C$9="Average Thermostat",VLOOKUP(Criteria!$C25,data,2,FALSE)/$C$10,VLOOKUP(Criteria!$C25,data,2,FALSE)*$C$11/1000))</f>
        <v>2.392461493886052</v>
      </c>
      <c r="K33" s="4">
        <f t="shared" si="1"/>
        <v>2.0298432880946127E-2</v>
      </c>
      <c r="L33" s="5">
        <f t="shared" si="0"/>
        <v>8.412951763561995E-3</v>
      </c>
      <c r="M33" s="14">
        <f>VLOOKUP(Criteria!$C25,data,5,FALSE)</f>
        <v>80.25</v>
      </c>
      <c r="N33" s="4">
        <f>IF($C$9="Average Customer", $K33-((VLOOKUP(Criteria!$C25,data,6,FALSE)/SQRT($C$11))*NORMINV(Criteria!C$27,0,1)), IF($C$9="Average Thermostat",$K33-((VLOOKUP(Criteria!$C25,data,6,FALSE)/SQRT($C$11))*NORMINV(Criteria!C$27,0,1))/$C$10,$K33-($C$11/1000)*((VLOOKUP(Criteria!$C25,data,6,FALSE)/SQRT($C$11))*NORMINV(Criteria!C$27,0,1))))</f>
        <v>1.8375402104581662E-2</v>
      </c>
      <c r="O33" s="4">
        <f>IF($C$9="Average Customer", $K33-((VLOOKUP(Criteria!$C25,data,6,FALSE)/SQRT($C$11))*NORMINV(Criteria!D$27,0,1)), IF($C$9="Average Thermostat",$K33-((VLOOKUP(Criteria!$C25,data,6,FALSE)/SQRT($C$11))*NORMINV(Criteria!D$27,0,1))/$C$10,$K33-($C$11/1000)*((VLOOKUP(Criteria!$C25,data,6,FALSE)/SQRT($C$11))*NORMINV(Criteria!D$27,0,1))))</f>
        <v>1.9511544274828801E-2</v>
      </c>
      <c r="P33" s="4">
        <f>IF($C$9="Average Customer", $K33-((VLOOKUP(Criteria!$C25,data,6,FALSE)/SQRT($C$11))*NORMINV(Criteria!E$27,0,1)), IF($C$9="Average Thermostat",$K33-((VLOOKUP(Criteria!$C25,data,6,FALSE)/SQRT($C$11))*NORMINV(Criteria!E$27,0,1))/$C$10,$K33-($C$11/1000)*((VLOOKUP(Criteria!$C25,data,6,FALSE)/SQRT($C$11))*NORMINV(Criteria!E$27,0,1))))</f>
        <v>2.0298432880946127E-2</v>
      </c>
      <c r="Q33" s="4">
        <f>IF($C$9="Average Customer", $K33-((VLOOKUP(Criteria!$C25,data,6,FALSE)/SQRT($C$11))*NORMINV(Criteria!F$27,0,1)), IF($C$9="Average Thermostat",$K33-((VLOOKUP(Criteria!$C25,data,6,FALSE)/SQRT($C$11))*NORMINV(Criteria!F$27,0,1))/$C$10,$K33-($C$11/1000)*((VLOOKUP(Criteria!$C25,data,6,FALSE)/SQRT($C$11))*NORMINV(Criteria!F$27,0,1))))</f>
        <v>2.1085321487063453E-2</v>
      </c>
      <c r="R33" s="4">
        <f>IF($C$9="Average Customer", $K33-((VLOOKUP(Criteria!$C25,data,6,FALSE)/SQRT($C$11))*NORMINV(Criteria!G$27,0,1)), IF($C$9="Average Thermostat",$K33-((VLOOKUP(Criteria!$C25,data,6,FALSE)/SQRT($C$11))*NORMINV(Criteria!G$27,0,1))/$C$10,$K33-($C$11/1000)*((VLOOKUP(Criteria!$C25,data,6,FALSE)/SQRT($C$11))*NORMINV(Criteria!G$27,0,1))))</f>
        <v>2.2221463657310592E-2</v>
      </c>
    </row>
    <row r="34" ht="57">
      <c r="H34" s="24" t="s">
        <v>32</v>
      </c>
      <c r="I34" s="25">
        <f>AVERAGE(I24:I27)</f>
        <v>4.3658844018744958</v>
      </c>
      <c r="J34" s="25">
        <f>AVERAGE(J24:J27)</f>
        <v>4.0920691892300454</v>
      </c>
      <c r="K34" s="25">
        <f>AVERAGE(K24:K27)</f>
        <v>0.27381521264445052</v>
      </c>
      <c r="L34" s="26">
        <f>IF(I34=0,0,K34/I34)</f>
        <v>6.271700930214455E-2</v>
      </c>
      <c r="M34" s="27">
        <f>AVERAGE(M24:M27)</f>
        <v>91.65873908996582</v>
      </c>
      <c r="N34" s="25"/>
      <c r="O34" s="25"/>
      <c r="P34" s="25"/>
      <c r="Q34" s="25"/>
      <c r="R34" s="25"/>
    </row>
    <row r="35">
      <c r="K35" s="8"/>
    </row>
    <row r="36">
      <c r="J36" s="9"/>
    </row>
  </sheetData>
  <protectedRanges>
    <protectedRange password="DD26" sqref="M10 H7:L10 H11:M34" name="Range3_1"/>
  </protectedRanges>
  <dataConsolidate/>
  <mergeCells count="7">
    <mergeCell ref="N7:R8"/>
    <mergeCell ref="H7:H9"/>
    <mergeCell ref="M7:M8"/>
    <mergeCell ref="I7:I8"/>
    <mergeCell ref="J7:J8"/>
    <mergeCell ref="K7:K8"/>
    <mergeCell ref="L7:L8"/>
  </mergeCells>
  <dataValidations count="3">
    <dataValidation type="list" allowBlank="true" showInputMessage="true" showErrorMessage="true" sqref="C8">
      <formula1>date</formula1>
    </dataValidation>
    <dataValidation type="list" allowBlank="true" showInputMessage="true" showErrorMessage="true" sqref="C7">
      <formula1>lca</formula1>
    </dataValidation>
    <dataValidation type="list" allowBlank="true" showInputMessage="true" showErrorMessage="true" sqref="C9">
      <formula1>type</formula1>
    </dataValidation>
  </dataValidation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K3841"/>
  <sheetViews>
    <sheetView zoomScaleNormal="100" workbookViewId="0">
      <selection activeCell="H3096" sqref="H3096"/>
    </sheetView>
  </sheetViews>
  <sheetFormatPr defaultRowHeight="15"/>
  <cols>
    <col min="3" max="3" width="17.7109375" style="28" bestFit="true" customWidth="true"/>
    <col min="4" max="4" width="17.7109375" customWidth="true"/>
    <col min="5" max="5" width="57.42578125" customWidth="true"/>
    <col min="6" max="6" width="36.140625" bestFit="true" customWidth="true"/>
    <col min="7" max="7" width="10" style="15" bestFit="true" customWidth="true"/>
    <col min="8" max="8" width="9.140625" customWidth="true"/>
    <col min="15" max="15" width="8.28515625" customWidth="true"/>
    <col min="16" max="16" width="9.140625" customWidth="true"/>
  </cols>
  <sheetData>
    <row r="1">
      <c r="A1" t="s">
        <v>0</v>
      </c>
      <c r="B1" t="s">
        <v>37</v>
      </c>
      <c r="C1" t="s">
        <v>1</v>
      </c>
      <c r="D1" t="s">
        <v>2213</v>
      </c>
      <c r="E1" t="s">
        <v>29</v>
      </c>
      <c r="F1" t="s">
        <v>31</v>
      </c>
      <c r="G1" t="s">
        <v>12</v>
      </c>
      <c r="H1" t="s">
        <v>2214</v>
      </c>
      <c r="I1" t="s">
        <v>28</v>
      </c>
      <c r="J1" t="s">
        <v>2215</v>
      </c>
      <c r="K1" t="s">
        <v>33</v>
      </c>
    </row>
    <row r="2">
      <c r="A2" s="0">
        <v>1</v>
      </c>
      <c r="B2" t="s">
        <v>92</v>
      </c>
      <c r="C2" s="0">
        <v>20328</v>
      </c>
      <c r="D2" s="0">
        <v>0</v>
      </c>
      <c r="E2" t="s">
        <v>485</v>
      </c>
      <c r="F2" s="0">
        <v>19.331785202026367</v>
      </c>
      <c r="G2" s="0">
        <v>1243</v>
      </c>
      <c r="H2" s="0">
        <v>9.08447265625</v>
      </c>
      <c r="I2" s="0">
        <v>76</v>
      </c>
      <c r="J2" s="0">
        <v>0.36586266756057739</v>
      </c>
      <c r="K2" s="0">
        <v>0.29247158765792847</v>
      </c>
    </row>
    <row r="3">
      <c r="A3" s="0">
        <v>1</v>
      </c>
      <c r="B3" t="s">
        <v>92</v>
      </c>
      <c r="C3" s="0">
        <v>20328</v>
      </c>
      <c r="D3" s="0">
        <v>1</v>
      </c>
      <c r="E3" t="s">
        <v>486</v>
      </c>
      <c r="F3" s="0">
        <v>19.039314270019531</v>
      </c>
      <c r="G3" s="0">
        <v>1243</v>
      </c>
      <c r="H3" s="0">
        <v>9.08447265625</v>
      </c>
      <c r="I3" s="0">
        <v>76</v>
      </c>
      <c r="J3" s="0">
        <v>0.36586266756057739</v>
      </c>
      <c r="K3" s="0">
        <v>0.29247158765792847</v>
      </c>
    </row>
    <row r="4">
      <c r="A4" s="0">
        <v>1</v>
      </c>
      <c r="B4" t="s">
        <v>35</v>
      </c>
      <c r="C4" s="0">
        <v>20328</v>
      </c>
      <c r="D4" s="0">
        <v>0</v>
      </c>
      <c r="E4" t="s">
        <v>487</v>
      </c>
      <c r="F4" s="0">
        <v>19.895833969116211</v>
      </c>
      <c r="G4" s="0">
        <v>671</v>
      </c>
      <c r="H4" s="0">
        <v>7.5499253273010254</v>
      </c>
      <c r="I4" s="0">
        <v>76</v>
      </c>
      <c r="J4" s="0">
        <v>0.45478364825248718</v>
      </c>
      <c r="K4" s="0">
        <v>-0.063316941261291504</v>
      </c>
    </row>
    <row r="5">
      <c r="A5" s="0">
        <v>1</v>
      </c>
      <c r="B5" t="s">
        <v>35</v>
      </c>
      <c r="C5" s="0">
        <v>20328</v>
      </c>
      <c r="D5" s="0">
        <v>1</v>
      </c>
      <c r="E5" t="s">
        <v>488</v>
      </c>
      <c r="F5" s="0">
        <v>19.959150314331055</v>
      </c>
      <c r="G5" s="0">
        <v>671</v>
      </c>
      <c r="H5" s="0">
        <v>7.5499253273010254</v>
      </c>
      <c r="I5" s="0">
        <v>76</v>
      </c>
      <c r="J5" s="0">
        <v>0.45478364825248718</v>
      </c>
      <c r="K5" s="0">
        <v>-0.063316941261291504</v>
      </c>
    </row>
    <row r="6">
      <c r="A6" s="0">
        <v>1</v>
      </c>
      <c r="B6" t="s">
        <v>36</v>
      </c>
      <c r="C6" s="0">
        <v>20328</v>
      </c>
      <c r="D6" s="0">
        <v>0</v>
      </c>
      <c r="E6" t="s">
        <v>2216</v>
      </c>
      <c r="F6" s="0">
        <v>18.670112609863281</v>
      </c>
      <c r="G6" s="0">
        <v>572</v>
      </c>
      <c r="H6" s="0">
        <v>10.884614944458008</v>
      </c>
      <c r="I6" s="0">
        <v>76</v>
      </c>
      <c r="J6" s="0">
        <v>0.58927136659622192</v>
      </c>
      <c r="K6" s="0">
        <v>0.7098388671875</v>
      </c>
    </row>
    <row r="7">
      <c r="A7" s="0">
        <v>1</v>
      </c>
      <c r="B7" t="s">
        <v>36</v>
      </c>
      <c r="C7" s="0">
        <v>20328</v>
      </c>
      <c r="D7" s="0">
        <v>1</v>
      </c>
      <c r="E7" t="s">
        <v>2217</v>
      </c>
      <c r="F7" s="0">
        <v>17.960273742675781</v>
      </c>
      <c r="G7" s="0">
        <v>572</v>
      </c>
      <c r="H7" s="0">
        <v>10.884614944458008</v>
      </c>
      <c r="I7" s="0">
        <v>76</v>
      </c>
      <c r="J7" s="0">
        <v>0.58927136659622192</v>
      </c>
      <c r="K7" s="0">
        <v>0.7098388671875</v>
      </c>
    </row>
    <row r="8">
      <c r="A8" s="0">
        <v>1</v>
      </c>
      <c r="B8" t="s">
        <v>142</v>
      </c>
      <c r="C8" s="0">
        <v>20328</v>
      </c>
      <c r="D8" s="0">
        <v>0</v>
      </c>
      <c r="E8" t="s">
        <v>489</v>
      </c>
      <c r="F8" s="0">
        <v>5.4746737480163574</v>
      </c>
      <c r="G8" s="0">
        <v>23</v>
      </c>
      <c r="H8" s="0">
        <v>3.3043477535247803</v>
      </c>
      <c r="I8" s="0">
        <v>76</v>
      </c>
      <c r="J8" s="0">
        <v>0.55653989315032959</v>
      </c>
      <c r="K8" s="0">
        <v>0.16532608866691589</v>
      </c>
    </row>
    <row r="9">
      <c r="A9" s="0">
        <v>1</v>
      </c>
      <c r="B9" t="s">
        <v>142</v>
      </c>
      <c r="C9" s="0">
        <v>20328</v>
      </c>
      <c r="D9" s="0">
        <v>1</v>
      </c>
      <c r="E9" t="s">
        <v>490</v>
      </c>
      <c r="F9" s="0">
        <v>5.3093476295471191</v>
      </c>
      <c r="G9" s="0">
        <v>23</v>
      </c>
      <c r="H9" s="0">
        <v>3.3043477535247803</v>
      </c>
      <c r="I9" s="0">
        <v>76</v>
      </c>
      <c r="J9" s="0">
        <v>0.55653989315032959</v>
      </c>
      <c r="K9" s="0">
        <v>0.16532608866691589</v>
      </c>
    </row>
    <row r="10">
      <c r="A10" s="0">
        <v>1</v>
      </c>
      <c r="B10" t="s">
        <v>144</v>
      </c>
      <c r="C10" s="0">
        <v>20328</v>
      </c>
      <c r="D10" s="0">
        <v>0</v>
      </c>
      <c r="E10" t="s">
        <v>491</v>
      </c>
      <c r="F10" s="0">
        <v>36.479312896728516</v>
      </c>
      <c r="G10" s="0">
        <v>68</v>
      </c>
      <c r="H10" s="0">
        <v>6.7058825492858887</v>
      </c>
      <c r="I10" s="0">
        <v>76</v>
      </c>
      <c r="J10" s="0">
        <v>4.119225025177002</v>
      </c>
      <c r="K10" s="0">
        <v>0.4667401909828186</v>
      </c>
    </row>
    <row r="11">
      <c r="A11" s="0">
        <v>1</v>
      </c>
      <c r="B11" t="s">
        <v>144</v>
      </c>
      <c r="C11" s="0">
        <v>20328</v>
      </c>
      <c r="D11" s="0">
        <v>1</v>
      </c>
      <c r="E11" t="s">
        <v>492</v>
      </c>
      <c r="F11" s="0">
        <v>36.0125732421875</v>
      </c>
      <c r="G11" s="0">
        <v>68</v>
      </c>
      <c r="H11" s="0">
        <v>6.7058825492858887</v>
      </c>
      <c r="I11" s="0">
        <v>76</v>
      </c>
      <c r="J11" s="0">
        <v>4.119225025177002</v>
      </c>
      <c r="K11" s="0">
        <v>0.4667401909828186</v>
      </c>
    </row>
    <row r="12">
      <c r="A12" s="0">
        <v>1</v>
      </c>
      <c r="B12" t="s">
        <v>387</v>
      </c>
      <c r="C12" s="0">
        <v>20328</v>
      </c>
      <c r="D12" s="0">
        <v>0</v>
      </c>
      <c r="E12" t="s">
        <v>493</v>
      </c>
      <c r="F12" s="0">
        <v>15.81146240234375</v>
      </c>
      <c r="G12" s="0">
        <v>53</v>
      </c>
      <c r="H12" s="0">
        <v>4.1886792182922363</v>
      </c>
      <c r="I12" s="0">
        <v>76</v>
      </c>
      <c r="J12" s="0">
        <v>1.1564815044403076</v>
      </c>
      <c r="K12" s="0">
        <v>1.2515566349029541</v>
      </c>
    </row>
    <row r="13">
      <c r="A13" s="0">
        <v>1</v>
      </c>
      <c r="B13" t="s">
        <v>387</v>
      </c>
      <c r="C13" s="0">
        <v>20328</v>
      </c>
      <c r="D13" s="0">
        <v>1</v>
      </c>
      <c r="E13" t="s">
        <v>494</v>
      </c>
      <c r="F13" s="0">
        <v>14.559906005859375</v>
      </c>
      <c r="G13" s="0">
        <v>53</v>
      </c>
      <c r="H13" s="0">
        <v>4.1886792182922363</v>
      </c>
      <c r="I13" s="0">
        <v>76</v>
      </c>
      <c r="J13" s="0">
        <v>1.1564815044403076</v>
      </c>
      <c r="K13" s="0">
        <v>1.2515566349029541</v>
      </c>
    </row>
    <row r="14">
      <c r="A14" s="0">
        <v>1</v>
      </c>
      <c r="B14" t="s">
        <v>145</v>
      </c>
      <c r="C14" s="0">
        <v>20328</v>
      </c>
      <c r="D14" s="0">
        <v>0</v>
      </c>
      <c r="E14" t="s">
        <v>495</v>
      </c>
      <c r="F14" s="0">
        <v>7.4761824607849121</v>
      </c>
      <c r="G14" s="0">
        <v>84</v>
      </c>
      <c r="H14" s="0">
        <v>3.1785714626312256</v>
      </c>
      <c r="I14" s="0">
        <v>76</v>
      </c>
      <c r="J14" s="0">
        <v>0.30018073320388794</v>
      </c>
      <c r="K14" s="0">
        <v>-0.15357936918735504</v>
      </c>
    </row>
    <row r="15">
      <c r="A15" s="0">
        <v>1</v>
      </c>
      <c r="B15" t="s">
        <v>145</v>
      </c>
      <c r="C15" s="0">
        <v>20328</v>
      </c>
      <c r="D15" s="0">
        <v>1</v>
      </c>
      <c r="E15" t="s">
        <v>496</v>
      </c>
      <c r="F15" s="0">
        <v>7.6297616958618164</v>
      </c>
      <c r="G15" s="0">
        <v>84</v>
      </c>
      <c r="H15" s="0">
        <v>3.1785714626312256</v>
      </c>
      <c r="I15" s="0">
        <v>76</v>
      </c>
      <c r="J15" s="0">
        <v>0.30018073320388794</v>
      </c>
      <c r="K15" s="0">
        <v>-0.15357936918735504</v>
      </c>
    </row>
    <row r="16">
      <c r="A16" s="0">
        <v>1</v>
      </c>
      <c r="B16" t="s">
        <v>3902</v>
      </c>
      <c r="C16" s="0">
        <v>20328</v>
      </c>
      <c r="D16" s="0">
        <v>0</v>
      </c>
      <c r="E16" t="s">
        <v>3904</v>
      </c>
      <c r="F16" s="0">
        <v>10.582599639892578</v>
      </c>
      <c r="G16" s="0">
        <v>545</v>
      </c>
      <c r="H16" s="0">
        <v>4.8550457954406738</v>
      </c>
      <c r="I16" s="0">
        <v>76</v>
      </c>
      <c r="J16" s="0">
        <v>0.179631307721138</v>
      </c>
      <c r="K16" s="0">
        <v>0.19603058695793152</v>
      </c>
    </row>
    <row r="17">
      <c r="A17" s="0">
        <v>1</v>
      </c>
      <c r="B17" t="s">
        <v>3902</v>
      </c>
      <c r="C17" s="0">
        <v>20328</v>
      </c>
      <c r="D17" s="0">
        <v>1</v>
      </c>
      <c r="E17" t="s">
        <v>3905</v>
      </c>
      <c r="F17" s="0">
        <v>10.386569023132324</v>
      </c>
      <c r="G17" s="0">
        <v>545</v>
      </c>
      <c r="H17" s="0">
        <v>4.8550457954406738</v>
      </c>
      <c r="I17" s="0">
        <v>76</v>
      </c>
      <c r="J17" s="0">
        <v>0.179631307721138</v>
      </c>
      <c r="K17" s="0">
        <v>0.19603058695793152</v>
      </c>
    </row>
    <row r="18">
      <c r="A18" s="0">
        <v>1</v>
      </c>
      <c r="B18" t="s">
        <v>146</v>
      </c>
      <c r="C18" s="0">
        <v>20328</v>
      </c>
      <c r="D18" s="0">
        <v>0</v>
      </c>
      <c r="E18" t="s">
        <v>497</v>
      </c>
      <c r="F18" s="0">
        <v>13.782241821289062</v>
      </c>
      <c r="G18" s="0">
        <v>140</v>
      </c>
      <c r="H18" s="0">
        <v>15.821428298950195</v>
      </c>
      <c r="I18" s="0">
        <v>76</v>
      </c>
      <c r="J18" s="0">
        <v>0.74421888589859009</v>
      </c>
      <c r="K18" s="0">
        <v>0.54081308841705322</v>
      </c>
    </row>
    <row r="19">
      <c r="A19" s="0">
        <v>1</v>
      </c>
      <c r="B19" t="s">
        <v>146</v>
      </c>
      <c r="C19" s="0">
        <v>20328</v>
      </c>
      <c r="D19" s="0">
        <v>1</v>
      </c>
      <c r="E19" t="s">
        <v>498</v>
      </c>
      <c r="F19" s="0">
        <v>13.241428375244141</v>
      </c>
      <c r="G19" s="0">
        <v>140</v>
      </c>
      <c r="H19" s="0">
        <v>15.821428298950195</v>
      </c>
      <c r="I19" s="0">
        <v>76</v>
      </c>
      <c r="J19" s="0">
        <v>0.74421888589859009</v>
      </c>
      <c r="K19" s="0">
        <v>0.54081308841705322</v>
      </c>
    </row>
    <row r="20">
      <c r="A20" s="0">
        <v>1</v>
      </c>
      <c r="B20" t="s">
        <v>143</v>
      </c>
      <c r="C20" s="0">
        <v>20328</v>
      </c>
      <c r="D20" s="0">
        <v>0</v>
      </c>
      <c r="E20" t="s">
        <v>499</v>
      </c>
      <c r="F20" s="0">
        <v>15.820597648620605</v>
      </c>
      <c r="G20" s="0">
        <v>247</v>
      </c>
      <c r="H20" s="0">
        <v>9.0080966949462891</v>
      </c>
      <c r="I20" s="0">
        <v>76</v>
      </c>
      <c r="J20" s="0">
        <v>0.61717092990875244</v>
      </c>
      <c r="K20" s="0">
        <v>-0.35901755094528198</v>
      </c>
    </row>
    <row r="21">
      <c r="A21" s="0">
        <v>1</v>
      </c>
      <c r="B21" t="s">
        <v>143</v>
      </c>
      <c r="C21" s="0">
        <v>20328</v>
      </c>
      <c r="D21" s="0">
        <v>1</v>
      </c>
      <c r="E21" t="s">
        <v>500</v>
      </c>
      <c r="F21" s="0">
        <v>16.179615020751953</v>
      </c>
      <c r="G21" s="0">
        <v>247</v>
      </c>
      <c r="H21" s="0">
        <v>9.0080966949462891</v>
      </c>
      <c r="I21" s="0">
        <v>76</v>
      </c>
      <c r="J21" s="0">
        <v>0.61717092990875244</v>
      </c>
      <c r="K21" s="0">
        <v>-0.35901755094528198</v>
      </c>
    </row>
    <row r="22">
      <c r="A22" s="0">
        <v>1</v>
      </c>
      <c r="B22" t="s">
        <v>388</v>
      </c>
      <c r="C22" s="0">
        <v>20328</v>
      </c>
      <c r="D22" s="0">
        <v>0</v>
      </c>
      <c r="E22" t="s">
        <v>501</v>
      </c>
      <c r="F22" s="0">
        <v>1.2068749666213989</v>
      </c>
      <c r="G22" s="0">
        <v>8</v>
      </c>
      <c r="H22" s="0">
        <v>1.125</v>
      </c>
      <c r="I22" s="0">
        <v>76</v>
      </c>
      <c r="J22" s="0">
        <v>0.44873917102813721</v>
      </c>
      <c r="K22" s="0">
        <v>0.051624998450279236</v>
      </c>
    </row>
    <row r="23">
      <c r="A23" s="0">
        <v>1</v>
      </c>
      <c r="B23" t="s">
        <v>388</v>
      </c>
      <c r="C23" s="0">
        <v>20328</v>
      </c>
      <c r="D23" s="0">
        <v>1</v>
      </c>
      <c r="E23" t="s">
        <v>502</v>
      </c>
      <c r="F23" s="0">
        <v>1.1552499532699585</v>
      </c>
      <c r="G23" s="0">
        <v>8</v>
      </c>
      <c r="H23" s="0">
        <v>1.125</v>
      </c>
      <c r="I23" s="0">
        <v>76</v>
      </c>
      <c r="J23" s="0">
        <v>0.44873917102813721</v>
      </c>
      <c r="K23" s="0">
        <v>0.051624998450279236</v>
      </c>
    </row>
    <row r="24">
      <c r="A24" s="0">
        <v>1</v>
      </c>
      <c r="B24" t="s">
        <v>2700</v>
      </c>
      <c r="C24" s="0">
        <v>20328</v>
      </c>
      <c r="D24" s="0">
        <v>0</v>
      </c>
      <c r="E24" t="s">
        <v>2704</v>
      </c>
      <c r="F24" s="0">
        <v>23.061574935913086</v>
      </c>
      <c r="G24" s="0">
        <v>475</v>
      </c>
      <c r="H24" s="0">
        <v>11.08210563659668</v>
      </c>
      <c r="I24" s="0">
        <v>76</v>
      </c>
      <c r="J24" s="0">
        <v>0.5649867057800293</v>
      </c>
      <c r="K24" s="0">
        <v>-0.058952532708644867</v>
      </c>
    </row>
    <row r="25">
      <c r="A25" s="0">
        <v>1</v>
      </c>
      <c r="B25" t="s">
        <v>2700</v>
      </c>
      <c r="C25" s="0">
        <v>20328</v>
      </c>
      <c r="D25" s="0">
        <v>1</v>
      </c>
      <c r="E25" t="s">
        <v>2705</v>
      </c>
      <c r="F25" s="0">
        <v>23.120527267456055</v>
      </c>
      <c r="G25" s="0">
        <v>475</v>
      </c>
      <c r="H25" s="0">
        <v>11.08210563659668</v>
      </c>
      <c r="I25" s="0">
        <v>76</v>
      </c>
      <c r="J25" s="0">
        <v>0.5649867057800293</v>
      </c>
      <c r="K25" s="0">
        <v>-0.058952532708644867</v>
      </c>
    </row>
    <row r="26">
      <c r="A26" s="0">
        <v>1</v>
      </c>
      <c r="B26" t="s">
        <v>2701</v>
      </c>
      <c r="C26" s="0">
        <v>20328</v>
      </c>
      <c r="D26" s="0">
        <v>0</v>
      </c>
      <c r="E26" t="s">
        <v>2706</v>
      </c>
      <c r="F26" s="0">
        <v>16.947187423706055</v>
      </c>
      <c r="G26" s="0">
        <v>729</v>
      </c>
      <c r="H26" s="0">
        <v>7.9657063484191895</v>
      </c>
      <c r="I26" s="0">
        <v>76</v>
      </c>
      <c r="J26" s="0">
        <v>0.36304181814193726</v>
      </c>
      <c r="K26" s="0">
        <v>0.33841380476951599</v>
      </c>
    </row>
    <row r="27">
      <c r="A27" s="0">
        <v>1</v>
      </c>
      <c r="B27" t="s">
        <v>2701</v>
      </c>
      <c r="C27" s="0">
        <v>20328</v>
      </c>
      <c r="D27" s="0">
        <v>1</v>
      </c>
      <c r="E27" t="s">
        <v>2707</v>
      </c>
      <c r="F27" s="0">
        <v>16.608774185180664</v>
      </c>
      <c r="G27" s="0">
        <v>729</v>
      </c>
      <c r="H27" s="0">
        <v>7.9657063484191895</v>
      </c>
      <c r="I27" s="0">
        <v>76</v>
      </c>
      <c r="J27" s="0">
        <v>0.36304181814193726</v>
      </c>
      <c r="K27" s="0">
        <v>0.33841380476951599</v>
      </c>
    </row>
    <row r="28">
      <c r="A28" s="0">
        <v>1</v>
      </c>
      <c r="B28" t="s">
        <v>2697</v>
      </c>
      <c r="C28" s="0">
        <v>20328</v>
      </c>
      <c r="D28" s="0">
        <v>0</v>
      </c>
      <c r="E28" t="s">
        <v>2708</v>
      </c>
      <c r="F28" s="0">
        <v>111.23358154296875</v>
      </c>
      <c r="G28" s="0">
        <v>75</v>
      </c>
      <c r="H28" s="0">
        <v>42.346668243408203</v>
      </c>
      <c r="I28" s="0">
        <v>76</v>
      </c>
      <c r="J28" s="0">
        <v>3.6950039863586426</v>
      </c>
      <c r="K28" s="0">
        <v>2.4037778377532959</v>
      </c>
    </row>
    <row r="29">
      <c r="A29" s="0">
        <v>1</v>
      </c>
      <c r="B29" t="s">
        <v>2697</v>
      </c>
      <c r="C29" s="0">
        <v>20328</v>
      </c>
      <c r="D29" s="0">
        <v>1</v>
      </c>
      <c r="E29" t="s">
        <v>2709</v>
      </c>
      <c r="F29" s="0">
        <v>108.82980346679687</v>
      </c>
      <c r="G29" s="0">
        <v>75</v>
      </c>
      <c r="H29" s="0">
        <v>42.346668243408203</v>
      </c>
      <c r="I29" s="0">
        <v>76</v>
      </c>
      <c r="J29" s="0">
        <v>3.6950039863586426</v>
      </c>
      <c r="K29" s="0">
        <v>2.4037778377532959</v>
      </c>
    </row>
    <row r="30">
      <c r="A30" s="0">
        <v>1</v>
      </c>
      <c r="B30" t="s">
        <v>3903</v>
      </c>
      <c r="C30" s="0">
        <v>20328</v>
      </c>
      <c r="D30" s="0">
        <v>0</v>
      </c>
      <c r="E30" t="s">
        <v>3906</v>
      </c>
      <c r="F30" s="0">
        <v>17.766437530517578</v>
      </c>
      <c r="G30" s="0">
        <v>39</v>
      </c>
      <c r="H30" s="0">
        <v>5.6666665077209473</v>
      </c>
      <c r="I30" s="0">
        <v>76</v>
      </c>
      <c r="J30" s="0">
        <v>5.5939350128173828</v>
      </c>
      <c r="K30" s="0">
        <v>3.0018219947814941</v>
      </c>
    </row>
    <row r="31">
      <c r="A31" s="0">
        <v>1</v>
      </c>
      <c r="B31" t="s">
        <v>3903</v>
      </c>
      <c r="C31" s="0">
        <v>20328</v>
      </c>
      <c r="D31" s="0">
        <v>1</v>
      </c>
      <c r="E31" t="s">
        <v>3907</v>
      </c>
      <c r="F31" s="0">
        <v>14.764615058898926</v>
      </c>
      <c r="G31" s="0">
        <v>39</v>
      </c>
      <c r="H31" s="0">
        <v>5.6666665077209473</v>
      </c>
      <c r="I31" s="0">
        <v>76</v>
      </c>
      <c r="J31" s="0">
        <v>5.5939350128173828</v>
      </c>
      <c r="K31" s="0">
        <v>3.0018219947814941</v>
      </c>
    </row>
    <row r="32">
      <c r="A32" s="0">
        <v>2</v>
      </c>
      <c r="B32" t="s">
        <v>92</v>
      </c>
      <c r="C32" s="0">
        <v>20328</v>
      </c>
      <c r="D32" s="0">
        <v>0</v>
      </c>
      <c r="E32" t="s">
        <v>503</v>
      </c>
      <c r="F32" s="0">
        <v>18.312034606933594</v>
      </c>
      <c r="G32" s="0">
        <v>1243</v>
      </c>
      <c r="H32" s="0">
        <v>9.08447265625</v>
      </c>
      <c r="I32" s="0">
        <v>75.539825439453125</v>
      </c>
      <c r="J32" s="0">
        <v>0.34693950414657593</v>
      </c>
      <c r="K32" s="0">
        <v>0.087578438222408295</v>
      </c>
    </row>
    <row r="33">
      <c r="A33" s="0">
        <v>2</v>
      </c>
      <c r="B33" t="s">
        <v>92</v>
      </c>
      <c r="C33" s="0">
        <v>20328</v>
      </c>
      <c r="D33" s="0">
        <v>1</v>
      </c>
      <c r="E33" t="s">
        <v>504</v>
      </c>
      <c r="F33" s="0">
        <v>18.224456787109375</v>
      </c>
      <c r="G33" s="0">
        <v>1243</v>
      </c>
      <c r="H33" s="0">
        <v>9.08447265625</v>
      </c>
      <c r="I33" s="0">
        <v>75.539825439453125</v>
      </c>
      <c r="J33" s="0">
        <v>0.34693950414657593</v>
      </c>
      <c r="K33" s="0">
        <v>0.087578438222408295</v>
      </c>
    </row>
    <row r="34">
      <c r="A34" s="0">
        <v>2</v>
      </c>
      <c r="B34" t="s">
        <v>35</v>
      </c>
      <c r="C34" s="0">
        <v>20328</v>
      </c>
      <c r="D34" s="0">
        <v>0</v>
      </c>
      <c r="E34" t="s">
        <v>505</v>
      </c>
      <c r="F34" s="0">
        <v>18.764533996582031</v>
      </c>
      <c r="G34" s="0">
        <v>671</v>
      </c>
      <c r="H34" s="0">
        <v>7.5499253273010254</v>
      </c>
      <c r="I34" s="0">
        <v>76</v>
      </c>
      <c r="J34" s="0">
        <v>0.43118080496788025</v>
      </c>
      <c r="K34" s="0">
        <v>-0.28491431474685669</v>
      </c>
    </row>
    <row r="35">
      <c r="A35" s="0">
        <v>2</v>
      </c>
      <c r="B35" t="s">
        <v>35</v>
      </c>
      <c r="C35" s="0">
        <v>20328</v>
      </c>
      <c r="D35" s="0">
        <v>1</v>
      </c>
      <c r="E35" t="s">
        <v>506</v>
      </c>
      <c r="F35" s="0">
        <v>19.049448013305664</v>
      </c>
      <c r="G35" s="0">
        <v>671</v>
      </c>
      <c r="H35" s="0">
        <v>7.5499253273010254</v>
      </c>
      <c r="I35" s="0">
        <v>76</v>
      </c>
      <c r="J35" s="0">
        <v>0.43118080496788025</v>
      </c>
      <c r="K35" s="0">
        <v>-0.28491431474685669</v>
      </c>
    </row>
    <row r="36">
      <c r="A36" s="0">
        <v>2</v>
      </c>
      <c r="B36" t="s">
        <v>36</v>
      </c>
      <c r="C36" s="0">
        <v>20328</v>
      </c>
      <c r="D36" s="0">
        <v>0</v>
      </c>
      <c r="E36" t="s">
        <v>2218</v>
      </c>
      <c r="F36" s="0">
        <v>17.781219482421875</v>
      </c>
      <c r="G36" s="0">
        <v>572</v>
      </c>
      <c r="H36" s="0">
        <v>10.884614944458008</v>
      </c>
      <c r="I36" s="0">
        <v>75</v>
      </c>
      <c r="J36" s="0">
        <v>0.55908095836639404</v>
      </c>
      <c r="K36" s="0">
        <v>0.52454107999801636</v>
      </c>
    </row>
    <row r="37">
      <c r="A37" s="0">
        <v>2</v>
      </c>
      <c r="B37" t="s">
        <v>36</v>
      </c>
      <c r="C37" s="0">
        <v>20328</v>
      </c>
      <c r="D37" s="0">
        <v>1</v>
      </c>
      <c r="E37" t="s">
        <v>2219</v>
      </c>
      <c r="F37" s="0">
        <v>17.256677627563477</v>
      </c>
      <c r="G37" s="0">
        <v>572</v>
      </c>
      <c r="H37" s="0">
        <v>10.884614944458008</v>
      </c>
      <c r="I37" s="0">
        <v>75</v>
      </c>
      <c r="J37" s="0">
        <v>0.55908095836639404</v>
      </c>
      <c r="K37" s="0">
        <v>0.52454107999801636</v>
      </c>
    </row>
    <row r="38">
      <c r="A38" s="0">
        <v>2</v>
      </c>
      <c r="B38" t="s">
        <v>142</v>
      </c>
      <c r="C38" s="0">
        <v>20328</v>
      </c>
      <c r="D38" s="0">
        <v>0</v>
      </c>
      <c r="E38" t="s">
        <v>507</v>
      </c>
      <c r="F38" s="0">
        <v>4.952934741973877</v>
      </c>
      <c r="G38" s="0">
        <v>23</v>
      </c>
      <c r="H38" s="0">
        <v>3.3043477535247803</v>
      </c>
      <c r="I38" s="0">
        <v>75.565216064453125</v>
      </c>
      <c r="J38" s="0">
        <v>0.52776497602462769</v>
      </c>
      <c r="K38" s="0">
        <v>-0.25467389822006226</v>
      </c>
    </row>
    <row r="39">
      <c r="A39" s="0">
        <v>2</v>
      </c>
      <c r="B39" t="s">
        <v>142</v>
      </c>
      <c r="C39" s="0">
        <v>20328</v>
      </c>
      <c r="D39" s="0">
        <v>1</v>
      </c>
      <c r="E39" t="s">
        <v>508</v>
      </c>
      <c r="F39" s="0">
        <v>5.207608699798584</v>
      </c>
      <c r="G39" s="0">
        <v>23</v>
      </c>
      <c r="H39" s="0">
        <v>3.3043477535247803</v>
      </c>
      <c r="I39" s="0">
        <v>75.565216064453125</v>
      </c>
      <c r="J39" s="0">
        <v>0.52776497602462769</v>
      </c>
      <c r="K39" s="0">
        <v>-0.25467389822006226</v>
      </c>
    </row>
    <row r="40">
      <c r="A40" s="0">
        <v>2</v>
      </c>
      <c r="B40" t="s">
        <v>144</v>
      </c>
      <c r="C40" s="0">
        <v>20328</v>
      </c>
      <c r="D40" s="0">
        <v>0</v>
      </c>
      <c r="E40" t="s">
        <v>509</v>
      </c>
      <c r="F40" s="0">
        <v>33.911190032958984</v>
      </c>
      <c r="G40" s="0">
        <v>68</v>
      </c>
      <c r="H40" s="0">
        <v>6.7058825492858887</v>
      </c>
      <c r="I40" s="0">
        <v>75.588233947753906</v>
      </c>
      <c r="J40" s="0">
        <v>3.5610110759735107</v>
      </c>
      <c r="K40" s="0">
        <v>-0.65226715803146362</v>
      </c>
    </row>
    <row r="41">
      <c r="A41" s="0">
        <v>2</v>
      </c>
      <c r="B41" t="s">
        <v>144</v>
      </c>
      <c r="C41" s="0">
        <v>20328</v>
      </c>
      <c r="D41" s="0">
        <v>1</v>
      </c>
      <c r="E41" t="s">
        <v>510</v>
      </c>
      <c r="F41" s="0">
        <v>34.563457489013672</v>
      </c>
      <c r="G41" s="0">
        <v>68</v>
      </c>
      <c r="H41" s="0">
        <v>6.7058825492858887</v>
      </c>
      <c r="I41" s="0">
        <v>75.588233947753906</v>
      </c>
      <c r="J41" s="0">
        <v>3.5610110759735107</v>
      </c>
      <c r="K41" s="0">
        <v>-0.65226715803146362</v>
      </c>
    </row>
    <row r="42">
      <c r="A42" s="0">
        <v>2</v>
      </c>
      <c r="B42" t="s">
        <v>387</v>
      </c>
      <c r="C42" s="0">
        <v>20328</v>
      </c>
      <c r="D42" s="0">
        <v>0</v>
      </c>
      <c r="E42" t="s">
        <v>511</v>
      </c>
      <c r="F42" s="0">
        <v>12.940204620361328</v>
      </c>
      <c r="G42" s="0">
        <v>53</v>
      </c>
      <c r="H42" s="0">
        <v>4.1886792182922363</v>
      </c>
      <c r="I42" s="0">
        <v>75.71697998046875</v>
      </c>
      <c r="J42" s="0">
        <v>2.8339393138885498</v>
      </c>
      <c r="K42" s="0">
        <v>-2.9634747505187988</v>
      </c>
    </row>
    <row r="43">
      <c r="A43" s="0">
        <v>2</v>
      </c>
      <c r="B43" t="s">
        <v>387</v>
      </c>
      <c r="C43" s="0">
        <v>20328</v>
      </c>
      <c r="D43" s="0">
        <v>1</v>
      </c>
      <c r="E43" t="s">
        <v>512</v>
      </c>
      <c r="F43" s="0">
        <v>15.903678894042969</v>
      </c>
      <c r="G43" s="0">
        <v>53</v>
      </c>
      <c r="H43" s="0">
        <v>4.1886792182922363</v>
      </c>
      <c r="I43" s="0">
        <v>75.71697998046875</v>
      </c>
      <c r="J43" s="0">
        <v>2.8339393138885498</v>
      </c>
      <c r="K43" s="0">
        <v>-2.9634747505187988</v>
      </c>
    </row>
    <row r="44">
      <c r="A44" s="0">
        <v>2</v>
      </c>
      <c r="B44" t="s">
        <v>145</v>
      </c>
      <c r="C44" s="0">
        <v>20328</v>
      </c>
      <c r="D44" s="0">
        <v>0</v>
      </c>
      <c r="E44" t="s">
        <v>513</v>
      </c>
      <c r="F44" s="0">
        <v>6.9748015403747559</v>
      </c>
      <c r="G44" s="0">
        <v>84</v>
      </c>
      <c r="H44" s="0">
        <v>3.1785714626312256</v>
      </c>
      <c r="I44" s="0">
        <v>75.607139587402344</v>
      </c>
      <c r="J44" s="0">
        <v>0.34461873769760132</v>
      </c>
      <c r="K44" s="0">
        <v>0.0025396824348717928</v>
      </c>
    </row>
    <row r="45">
      <c r="A45" s="0">
        <v>2</v>
      </c>
      <c r="B45" t="s">
        <v>145</v>
      </c>
      <c r="C45" s="0">
        <v>20328</v>
      </c>
      <c r="D45" s="0">
        <v>1</v>
      </c>
      <c r="E45" t="s">
        <v>514</v>
      </c>
      <c r="F45" s="0">
        <v>6.972261905670166</v>
      </c>
      <c r="G45" s="0">
        <v>84</v>
      </c>
      <c r="H45" s="0">
        <v>3.1785714626312256</v>
      </c>
      <c r="I45" s="0">
        <v>75.607139587402344</v>
      </c>
      <c r="J45" s="0">
        <v>0.34461873769760132</v>
      </c>
      <c r="K45" s="0">
        <v>0.0025396824348717928</v>
      </c>
    </row>
    <row r="46">
      <c r="A46" s="0">
        <v>2</v>
      </c>
      <c r="B46" t="s">
        <v>3902</v>
      </c>
      <c r="C46" s="0">
        <v>20328</v>
      </c>
      <c r="D46" s="0">
        <v>0</v>
      </c>
      <c r="E46" t="s">
        <v>3908</v>
      </c>
      <c r="F46" s="0">
        <v>10.108149528503418</v>
      </c>
      <c r="G46" s="0">
        <v>545</v>
      </c>
      <c r="H46" s="0">
        <v>4.8550457954406738</v>
      </c>
      <c r="I46" s="0">
        <v>75.572479248046875</v>
      </c>
      <c r="J46" s="0">
        <v>0.16798116266727448</v>
      </c>
      <c r="K46" s="0">
        <v>0.22619572281837463</v>
      </c>
    </row>
    <row r="47">
      <c r="A47" s="0">
        <v>2</v>
      </c>
      <c r="B47" t="s">
        <v>3902</v>
      </c>
      <c r="C47" s="0">
        <v>20328</v>
      </c>
      <c r="D47" s="0">
        <v>1</v>
      </c>
      <c r="E47" t="s">
        <v>3909</v>
      </c>
      <c r="F47" s="0">
        <v>9.8819541931152344</v>
      </c>
      <c r="G47" s="0">
        <v>545</v>
      </c>
      <c r="H47" s="0">
        <v>4.8550457954406738</v>
      </c>
      <c r="I47" s="0">
        <v>75.572479248046875</v>
      </c>
      <c r="J47" s="0">
        <v>0.16798116266727448</v>
      </c>
      <c r="K47" s="0">
        <v>0.22619572281837463</v>
      </c>
    </row>
    <row r="48">
      <c r="A48" s="0">
        <v>2</v>
      </c>
      <c r="B48" t="s">
        <v>146</v>
      </c>
      <c r="C48" s="0">
        <v>20328</v>
      </c>
      <c r="D48" s="0">
        <v>0</v>
      </c>
      <c r="E48" t="s">
        <v>515</v>
      </c>
      <c r="F48" s="0">
        <v>13.819178581237793</v>
      </c>
      <c r="G48" s="0">
        <v>140</v>
      </c>
      <c r="H48" s="0">
        <v>15.821428298950195</v>
      </c>
      <c r="I48" s="0">
        <v>75.307144165039063</v>
      </c>
      <c r="J48" s="0">
        <v>0.7869834303855896</v>
      </c>
      <c r="K48" s="0">
        <v>0.68667858839035034</v>
      </c>
    </row>
    <row r="49">
      <c r="A49" s="0">
        <v>2</v>
      </c>
      <c r="B49" t="s">
        <v>146</v>
      </c>
      <c r="C49" s="0">
        <v>20328</v>
      </c>
      <c r="D49" s="0">
        <v>1</v>
      </c>
      <c r="E49" t="s">
        <v>516</v>
      </c>
      <c r="F49" s="0">
        <v>13.132499694824219</v>
      </c>
      <c r="G49" s="0">
        <v>140</v>
      </c>
      <c r="H49" s="0">
        <v>15.821428298950195</v>
      </c>
      <c r="I49" s="0">
        <v>75.307144165039063</v>
      </c>
      <c r="J49" s="0">
        <v>0.7869834303855896</v>
      </c>
      <c r="K49" s="0">
        <v>0.68667858839035034</v>
      </c>
    </row>
    <row r="50">
      <c r="A50" s="0">
        <v>2</v>
      </c>
      <c r="B50" t="s">
        <v>143</v>
      </c>
      <c r="C50" s="0">
        <v>20328</v>
      </c>
      <c r="D50" s="0">
        <v>0</v>
      </c>
      <c r="E50" t="s">
        <v>517</v>
      </c>
      <c r="F50" s="0">
        <v>15.047597885131836</v>
      </c>
      <c r="G50" s="0">
        <v>247</v>
      </c>
      <c r="H50" s="0">
        <v>9.0080966949462891</v>
      </c>
      <c r="I50" s="0">
        <v>75.502021789550781</v>
      </c>
      <c r="J50" s="0">
        <v>0.36287301778793335</v>
      </c>
      <c r="K50" s="0">
        <v>-0.18924427032470703</v>
      </c>
    </row>
    <row r="51">
      <c r="A51" s="0">
        <v>2</v>
      </c>
      <c r="B51" t="s">
        <v>143</v>
      </c>
      <c r="C51" s="0">
        <v>20328</v>
      </c>
      <c r="D51" s="0">
        <v>1</v>
      </c>
      <c r="E51" t="s">
        <v>518</v>
      </c>
      <c r="F51" s="0">
        <v>15.236842155456543</v>
      </c>
      <c r="G51" s="0">
        <v>247</v>
      </c>
      <c r="H51" s="0">
        <v>9.0080966949462891</v>
      </c>
      <c r="I51" s="0">
        <v>75.502021789550781</v>
      </c>
      <c r="J51" s="0">
        <v>0.36287301778793335</v>
      </c>
      <c r="K51" s="0">
        <v>-0.18924427032470703</v>
      </c>
    </row>
    <row r="52">
      <c r="A52" s="0">
        <v>2</v>
      </c>
      <c r="B52" t="s">
        <v>388</v>
      </c>
      <c r="C52" s="0">
        <v>20328</v>
      </c>
      <c r="D52" s="0">
        <v>0</v>
      </c>
      <c r="E52" t="s">
        <v>519</v>
      </c>
      <c r="F52" s="0">
        <v>1.1649999618530273</v>
      </c>
      <c r="G52" s="0">
        <v>8</v>
      </c>
      <c r="H52" s="0">
        <v>1.125</v>
      </c>
      <c r="I52" s="0">
        <v>75.625</v>
      </c>
      <c r="J52" s="0">
        <v>0.40496206283569336</v>
      </c>
      <c r="K52" s="0">
        <v>0.0037499999161809683</v>
      </c>
    </row>
    <row r="53">
      <c r="A53" s="0">
        <v>2</v>
      </c>
      <c r="B53" t="s">
        <v>388</v>
      </c>
      <c r="C53" s="0">
        <v>20328</v>
      </c>
      <c r="D53" s="0">
        <v>1</v>
      </c>
      <c r="E53" t="s">
        <v>520</v>
      </c>
      <c r="F53" s="0">
        <v>1.1612499952316284</v>
      </c>
      <c r="G53" s="0">
        <v>8</v>
      </c>
      <c r="H53" s="0">
        <v>1.125</v>
      </c>
      <c r="I53" s="0">
        <v>75.625</v>
      </c>
      <c r="J53" s="0">
        <v>0.40496206283569336</v>
      </c>
      <c r="K53" s="0">
        <v>0.0037499999161809683</v>
      </c>
    </row>
    <row r="54">
      <c r="A54" s="0">
        <v>2</v>
      </c>
      <c r="B54" t="s">
        <v>2700</v>
      </c>
      <c r="C54" s="0">
        <v>20328</v>
      </c>
      <c r="D54" s="0">
        <v>0</v>
      </c>
      <c r="E54" t="s">
        <v>2714</v>
      </c>
      <c r="F54" s="0">
        <v>22.103334426879883</v>
      </c>
      <c r="G54" s="0">
        <v>475</v>
      </c>
      <c r="H54" s="0">
        <v>11.08210563659668</v>
      </c>
      <c r="I54" s="0">
        <v>75.578056335449219</v>
      </c>
      <c r="J54" s="0">
        <v>0.56897604465484619</v>
      </c>
      <c r="K54" s="0">
        <v>0.24135668575763702</v>
      </c>
    </row>
    <row r="55">
      <c r="A55" s="0">
        <v>2</v>
      </c>
      <c r="B55" t="s">
        <v>2700</v>
      </c>
      <c r="C55" s="0">
        <v>20328</v>
      </c>
      <c r="D55" s="0">
        <v>1</v>
      </c>
      <c r="E55" t="s">
        <v>2715</v>
      </c>
      <c r="F55" s="0">
        <v>21.861978530883789</v>
      </c>
      <c r="G55" s="0">
        <v>475</v>
      </c>
      <c r="H55" s="0">
        <v>11.08210563659668</v>
      </c>
      <c r="I55" s="0">
        <v>75.578056335449219</v>
      </c>
      <c r="J55" s="0">
        <v>0.56897604465484619</v>
      </c>
      <c r="K55" s="0">
        <v>0.24135668575763702</v>
      </c>
    </row>
    <row r="56">
      <c r="A56" s="0">
        <v>2</v>
      </c>
      <c r="B56" t="s">
        <v>2701</v>
      </c>
      <c r="C56" s="0">
        <v>20328</v>
      </c>
      <c r="D56" s="0">
        <v>0</v>
      </c>
      <c r="E56" t="s">
        <v>2716</v>
      </c>
      <c r="F56" s="0">
        <v>15.913243293762207</v>
      </c>
      <c r="G56" s="0">
        <v>729</v>
      </c>
      <c r="H56" s="0">
        <v>7.9657063484191895</v>
      </c>
      <c r="I56" s="0">
        <v>75.521324157714844</v>
      </c>
      <c r="J56" s="0">
        <v>0.35806256532669067</v>
      </c>
      <c r="K56" s="0">
        <v>-0.17629750072956085</v>
      </c>
    </row>
    <row r="57">
      <c r="A57" s="0">
        <v>2</v>
      </c>
      <c r="B57" t="s">
        <v>2701</v>
      </c>
      <c r="C57" s="0">
        <v>20328</v>
      </c>
      <c r="D57" s="0">
        <v>1</v>
      </c>
      <c r="E57" t="s">
        <v>2717</v>
      </c>
      <c r="F57" s="0">
        <v>16.089540481567383</v>
      </c>
      <c r="G57" s="0">
        <v>729</v>
      </c>
      <c r="H57" s="0">
        <v>7.9657063484191895</v>
      </c>
      <c r="I57" s="0">
        <v>75.521324157714844</v>
      </c>
      <c r="J57" s="0">
        <v>0.35806256532669067</v>
      </c>
      <c r="K57" s="0">
        <v>-0.17629750072956085</v>
      </c>
    </row>
    <row r="58">
      <c r="A58" s="0">
        <v>2</v>
      </c>
      <c r="B58" t="s">
        <v>2697</v>
      </c>
      <c r="C58" s="0">
        <v>20328</v>
      </c>
      <c r="D58" s="0">
        <v>0</v>
      </c>
      <c r="E58" t="s">
        <v>2718</v>
      </c>
      <c r="F58" s="0">
        <v>105.34085083007812</v>
      </c>
      <c r="G58" s="0">
        <v>75</v>
      </c>
      <c r="H58" s="0">
        <v>42.346668243408203</v>
      </c>
      <c r="I58" s="0">
        <v>75.599998474121094</v>
      </c>
      <c r="J58" s="0">
        <v>3.6281943321228027</v>
      </c>
      <c r="K58" s="0">
        <v>1.9096555709838867</v>
      </c>
    </row>
    <row r="59">
      <c r="A59" s="0">
        <v>2</v>
      </c>
      <c r="B59" t="s">
        <v>2697</v>
      </c>
      <c r="C59" s="0">
        <v>20328</v>
      </c>
      <c r="D59" s="0">
        <v>1</v>
      </c>
      <c r="E59" t="s">
        <v>2719</v>
      </c>
      <c r="F59" s="0">
        <v>103.43119812011719</v>
      </c>
      <c r="G59" s="0">
        <v>75</v>
      </c>
      <c r="H59" s="0">
        <v>42.346668243408203</v>
      </c>
      <c r="I59" s="0">
        <v>75.599998474121094</v>
      </c>
      <c r="J59" s="0">
        <v>3.6281943321228027</v>
      </c>
      <c r="K59" s="0">
        <v>1.9096555709838867</v>
      </c>
    </row>
    <row r="60">
      <c r="A60" s="0">
        <v>2</v>
      </c>
      <c r="B60" t="s">
        <v>3903</v>
      </c>
      <c r="C60" s="0">
        <v>20328</v>
      </c>
      <c r="D60" s="0">
        <v>0</v>
      </c>
      <c r="E60" t="s">
        <v>3910</v>
      </c>
      <c r="F60" s="0">
        <v>16.349796295166016</v>
      </c>
      <c r="G60" s="0">
        <v>39</v>
      </c>
      <c r="H60" s="0">
        <v>5.6666665077209473</v>
      </c>
      <c r="I60" s="0">
        <v>75.428573608398438</v>
      </c>
      <c r="J60" s="0">
        <v>4.7124028205871582</v>
      </c>
      <c r="K60" s="0">
        <v>2.5219757556915283</v>
      </c>
    </row>
    <row r="61">
      <c r="A61" s="0">
        <v>2</v>
      </c>
      <c r="B61" t="s">
        <v>3903</v>
      </c>
      <c r="C61" s="0">
        <v>20328</v>
      </c>
      <c r="D61" s="0">
        <v>1</v>
      </c>
      <c r="E61" t="s">
        <v>3911</v>
      </c>
      <c r="F61" s="0">
        <v>13.827820777893066</v>
      </c>
      <c r="G61" s="0">
        <v>39</v>
      </c>
      <c r="H61" s="0">
        <v>5.6666665077209473</v>
      </c>
      <c r="I61" s="0">
        <v>75.428573608398438</v>
      </c>
      <c r="J61" s="0">
        <v>4.7124028205871582</v>
      </c>
      <c r="K61" s="0">
        <v>2.5219757556915283</v>
      </c>
    </row>
    <row r="62">
      <c r="A62" s="0">
        <v>3</v>
      </c>
      <c r="B62" t="s">
        <v>92</v>
      </c>
      <c r="C62" s="0">
        <v>20328</v>
      </c>
      <c r="D62" s="0">
        <v>0</v>
      </c>
      <c r="E62" t="s">
        <v>521</v>
      </c>
      <c r="F62" s="0">
        <v>17.725179672241211</v>
      </c>
      <c r="G62" s="0">
        <v>1243</v>
      </c>
      <c r="H62" s="0">
        <v>9.08447265625</v>
      </c>
      <c r="I62" s="0">
        <v>74.079643249511719</v>
      </c>
      <c r="J62" s="0">
        <v>0.29389286041259766</v>
      </c>
      <c r="K62" s="0">
        <v>0.064538478851318359</v>
      </c>
    </row>
    <row r="63">
      <c r="A63" s="0">
        <v>3</v>
      </c>
      <c r="B63" t="s">
        <v>92</v>
      </c>
      <c r="C63" s="0">
        <v>20328</v>
      </c>
      <c r="D63" s="0">
        <v>1</v>
      </c>
      <c r="E63" t="s">
        <v>522</v>
      </c>
      <c r="F63" s="0">
        <v>17.660640716552734</v>
      </c>
      <c r="G63" s="0">
        <v>1243</v>
      </c>
      <c r="H63" s="0">
        <v>9.08447265625</v>
      </c>
      <c r="I63" s="0">
        <v>74.079643249511719</v>
      </c>
      <c r="J63" s="0">
        <v>0.29389286041259766</v>
      </c>
      <c r="K63" s="0">
        <v>0.064538478851318359</v>
      </c>
    </row>
    <row r="64">
      <c r="A64" s="0">
        <v>3</v>
      </c>
      <c r="B64" t="s">
        <v>35</v>
      </c>
      <c r="C64" s="0">
        <v>20328</v>
      </c>
      <c r="D64" s="0">
        <v>0</v>
      </c>
      <c r="E64" t="s">
        <v>523</v>
      </c>
      <c r="F64" s="0">
        <v>18.352636337280273</v>
      </c>
      <c r="G64" s="0">
        <v>671</v>
      </c>
      <c r="H64" s="0">
        <v>7.5499253273010254</v>
      </c>
      <c r="I64" s="0">
        <v>75</v>
      </c>
      <c r="J64" s="0">
        <v>0.38572999835014343</v>
      </c>
      <c r="K64" s="0">
        <v>-0.048764780163764954</v>
      </c>
    </row>
    <row r="65">
      <c r="A65" s="0">
        <v>3</v>
      </c>
      <c r="B65" t="s">
        <v>35</v>
      </c>
      <c r="C65" s="0">
        <v>20328</v>
      </c>
      <c r="D65" s="0">
        <v>1</v>
      </c>
      <c r="E65" t="s">
        <v>524</v>
      </c>
      <c r="F65" s="0">
        <v>18.401401519775391</v>
      </c>
      <c r="G65" s="0">
        <v>671</v>
      </c>
      <c r="H65" s="0">
        <v>7.5499253273010254</v>
      </c>
      <c r="I65" s="0">
        <v>75</v>
      </c>
      <c r="J65" s="0">
        <v>0.38572999835014343</v>
      </c>
      <c r="K65" s="0">
        <v>-0.048764780163764954</v>
      </c>
    </row>
    <row r="66">
      <c r="A66" s="0">
        <v>3</v>
      </c>
      <c r="B66" t="s">
        <v>36</v>
      </c>
      <c r="C66" s="0">
        <v>20328</v>
      </c>
      <c r="D66" s="0">
        <v>0</v>
      </c>
      <c r="E66" t="s">
        <v>2220</v>
      </c>
      <c r="F66" s="0">
        <v>16.989124298095703</v>
      </c>
      <c r="G66" s="0">
        <v>572</v>
      </c>
      <c r="H66" s="0">
        <v>10.884614944458008</v>
      </c>
      <c r="I66" s="0">
        <v>73</v>
      </c>
      <c r="J66" s="0">
        <v>0.45078542828559875</v>
      </c>
      <c r="K66" s="0">
        <v>0.19745191931724548</v>
      </c>
    </row>
    <row r="67">
      <c r="A67" s="0">
        <v>3</v>
      </c>
      <c r="B67" t="s">
        <v>36</v>
      </c>
      <c r="C67" s="0">
        <v>20328</v>
      </c>
      <c r="D67" s="0">
        <v>1</v>
      </c>
      <c r="E67" t="s">
        <v>2221</v>
      </c>
      <c r="F67" s="0">
        <v>16.791671752929688</v>
      </c>
      <c r="G67" s="0">
        <v>572</v>
      </c>
      <c r="H67" s="0">
        <v>10.884614944458008</v>
      </c>
      <c r="I67" s="0">
        <v>73</v>
      </c>
      <c r="J67" s="0">
        <v>0.45078542828559875</v>
      </c>
      <c r="K67" s="0">
        <v>0.19745191931724548</v>
      </c>
    </row>
    <row r="68">
      <c r="A68" s="0">
        <v>3</v>
      </c>
      <c r="B68" t="s">
        <v>142</v>
      </c>
      <c r="C68" s="0">
        <v>20328</v>
      </c>
      <c r="D68" s="0">
        <v>0</v>
      </c>
      <c r="E68" t="s">
        <v>525</v>
      </c>
      <c r="F68" s="0">
        <v>4.8746376037597656</v>
      </c>
      <c r="G68" s="0">
        <v>23</v>
      </c>
      <c r="H68" s="0">
        <v>3.3043477535247803</v>
      </c>
      <c r="I68" s="0">
        <v>74.13043212890625</v>
      </c>
      <c r="J68" s="0">
        <v>0.48187196254730225</v>
      </c>
      <c r="K68" s="0">
        <v>-0.18275362253189087</v>
      </c>
    </row>
    <row r="69">
      <c r="A69" s="0">
        <v>3</v>
      </c>
      <c r="B69" t="s">
        <v>142</v>
      </c>
      <c r="C69" s="0">
        <v>20328</v>
      </c>
      <c r="D69" s="0">
        <v>1</v>
      </c>
      <c r="E69" t="s">
        <v>526</v>
      </c>
      <c r="F69" s="0">
        <v>5.0573911666870117</v>
      </c>
      <c r="G69" s="0">
        <v>23</v>
      </c>
      <c r="H69" s="0">
        <v>3.3043477535247803</v>
      </c>
      <c r="I69" s="0">
        <v>74.13043212890625</v>
      </c>
      <c r="J69" s="0">
        <v>0.48187196254730225</v>
      </c>
      <c r="K69" s="0">
        <v>-0.18275362253189087</v>
      </c>
    </row>
    <row r="70">
      <c r="A70" s="0">
        <v>3</v>
      </c>
      <c r="B70" t="s">
        <v>144</v>
      </c>
      <c r="C70" s="0">
        <v>20328</v>
      </c>
      <c r="D70" s="0">
        <v>0</v>
      </c>
      <c r="E70" t="s">
        <v>527</v>
      </c>
      <c r="F70" s="0">
        <v>31.686262130737305</v>
      </c>
      <c r="G70" s="0">
        <v>68</v>
      </c>
      <c r="H70" s="0">
        <v>6.7058825492858887</v>
      </c>
      <c r="I70" s="0">
        <v>74.176467895507813</v>
      </c>
      <c r="J70" s="0">
        <v>1.6986346244812012</v>
      </c>
      <c r="K70" s="0">
        <v>-0.76403188705444336</v>
      </c>
    </row>
    <row r="71">
      <c r="A71" s="0">
        <v>3</v>
      </c>
      <c r="B71" t="s">
        <v>144</v>
      </c>
      <c r="C71" s="0">
        <v>20328</v>
      </c>
      <c r="D71" s="0">
        <v>1</v>
      </c>
      <c r="E71" t="s">
        <v>528</v>
      </c>
      <c r="F71" s="0">
        <v>32.450294494628906</v>
      </c>
      <c r="G71" s="0">
        <v>68</v>
      </c>
      <c r="H71" s="0">
        <v>6.7058825492858887</v>
      </c>
      <c r="I71" s="0">
        <v>74.176467895507813</v>
      </c>
      <c r="J71" s="0">
        <v>1.6986346244812012</v>
      </c>
      <c r="K71" s="0">
        <v>-0.76403188705444336</v>
      </c>
    </row>
    <row r="72">
      <c r="A72" s="0">
        <v>3</v>
      </c>
      <c r="B72" t="s">
        <v>387</v>
      </c>
      <c r="C72" s="0">
        <v>20328</v>
      </c>
      <c r="D72" s="0">
        <v>0</v>
      </c>
      <c r="E72" t="s">
        <v>529</v>
      </c>
      <c r="F72" s="0">
        <v>12.315345764160156</v>
      </c>
      <c r="G72" s="0">
        <v>53</v>
      </c>
      <c r="H72" s="0">
        <v>4.1886792182922363</v>
      </c>
      <c r="I72" s="0">
        <v>74.4339599609375</v>
      </c>
      <c r="J72" s="0">
        <v>3.3240673542022705</v>
      </c>
      <c r="K72" s="0">
        <v>-4.5041823387145996</v>
      </c>
    </row>
    <row r="73">
      <c r="A73" s="0">
        <v>3</v>
      </c>
      <c r="B73" t="s">
        <v>387</v>
      </c>
      <c r="C73" s="0">
        <v>20328</v>
      </c>
      <c r="D73" s="0">
        <v>1</v>
      </c>
      <c r="E73" t="s">
        <v>530</v>
      </c>
      <c r="F73" s="0">
        <v>16.819528579711914</v>
      </c>
      <c r="G73" s="0">
        <v>53</v>
      </c>
      <c r="H73" s="0">
        <v>4.1886792182922363</v>
      </c>
      <c r="I73" s="0">
        <v>74.4339599609375</v>
      </c>
      <c r="J73" s="0">
        <v>3.3240673542022705</v>
      </c>
      <c r="K73" s="0">
        <v>-4.5041823387145996</v>
      </c>
    </row>
    <row r="74">
      <c r="A74" s="0">
        <v>3</v>
      </c>
      <c r="B74" t="s">
        <v>145</v>
      </c>
      <c r="C74" s="0">
        <v>20328</v>
      </c>
      <c r="D74" s="0">
        <v>0</v>
      </c>
      <c r="E74" t="s">
        <v>531</v>
      </c>
      <c r="F74" s="0">
        <v>6.6593708992004395</v>
      </c>
      <c r="G74" s="0">
        <v>84</v>
      </c>
      <c r="H74" s="0">
        <v>3.1785714626312256</v>
      </c>
      <c r="I74" s="0">
        <v>74.214286804199219</v>
      </c>
      <c r="J74" s="0">
        <v>0.3275701105594635</v>
      </c>
      <c r="K74" s="0">
        <v>0.10050198435783386</v>
      </c>
    </row>
    <row r="75">
      <c r="A75" s="0">
        <v>3</v>
      </c>
      <c r="B75" t="s">
        <v>145</v>
      </c>
      <c r="C75" s="0">
        <v>20328</v>
      </c>
      <c r="D75" s="0">
        <v>1</v>
      </c>
      <c r="E75" t="s">
        <v>532</v>
      </c>
      <c r="F75" s="0">
        <v>6.5588688850402832</v>
      </c>
      <c r="G75" s="0">
        <v>84</v>
      </c>
      <c r="H75" s="0">
        <v>3.1785714626312256</v>
      </c>
      <c r="I75" s="0">
        <v>74.214286804199219</v>
      </c>
      <c r="J75" s="0">
        <v>0.3275701105594635</v>
      </c>
      <c r="K75" s="0">
        <v>0.10050198435783386</v>
      </c>
    </row>
    <row r="76">
      <c r="A76" s="0">
        <v>3</v>
      </c>
      <c r="B76" t="s">
        <v>3902</v>
      </c>
      <c r="C76" s="0">
        <v>20328</v>
      </c>
      <c r="D76" s="0">
        <v>0</v>
      </c>
      <c r="E76" t="s">
        <v>3912</v>
      </c>
      <c r="F76" s="0">
        <v>9.77117919921875</v>
      </c>
      <c r="G76" s="0">
        <v>545</v>
      </c>
      <c r="H76" s="0">
        <v>4.8550457954406738</v>
      </c>
      <c r="I76" s="0">
        <v>74.144950866699219</v>
      </c>
      <c r="J76" s="0">
        <v>0.15336203575134277</v>
      </c>
      <c r="K76" s="0">
        <v>0.17079357802867889</v>
      </c>
    </row>
    <row r="77">
      <c r="A77" s="0">
        <v>3</v>
      </c>
      <c r="B77" t="s">
        <v>3902</v>
      </c>
      <c r="C77" s="0">
        <v>20328</v>
      </c>
      <c r="D77" s="0">
        <v>1</v>
      </c>
      <c r="E77" t="s">
        <v>3913</v>
      </c>
      <c r="F77" s="0">
        <v>9.6003856658935547</v>
      </c>
      <c r="G77" s="0">
        <v>545</v>
      </c>
      <c r="H77" s="0">
        <v>4.8550457954406738</v>
      </c>
      <c r="I77" s="0">
        <v>74.144950866699219</v>
      </c>
      <c r="J77" s="0">
        <v>0.15336203575134277</v>
      </c>
      <c r="K77" s="0">
        <v>0.17079357802867889</v>
      </c>
    </row>
    <row r="78">
      <c r="A78" s="0">
        <v>3</v>
      </c>
      <c r="B78" t="s">
        <v>146</v>
      </c>
      <c r="C78" s="0">
        <v>20328</v>
      </c>
      <c r="D78" s="0">
        <v>0</v>
      </c>
      <c r="E78" t="s">
        <v>533</v>
      </c>
      <c r="F78" s="0">
        <v>13.500396728515625</v>
      </c>
      <c r="G78" s="0">
        <v>140</v>
      </c>
      <c r="H78" s="0">
        <v>15.821428298950195</v>
      </c>
      <c r="I78" s="0">
        <v>73.614288330078125</v>
      </c>
      <c r="J78" s="0">
        <v>0.65110611915588379</v>
      </c>
      <c r="K78" s="0">
        <v>0.67111068964004517</v>
      </c>
    </row>
    <row r="79">
      <c r="A79" s="0">
        <v>3</v>
      </c>
      <c r="B79" t="s">
        <v>146</v>
      </c>
      <c r="C79" s="0">
        <v>20328</v>
      </c>
      <c r="D79" s="0">
        <v>1</v>
      </c>
      <c r="E79" t="s">
        <v>534</v>
      </c>
      <c r="F79" s="0">
        <v>12.829285621643066</v>
      </c>
      <c r="G79" s="0">
        <v>140</v>
      </c>
      <c r="H79" s="0">
        <v>15.821428298950195</v>
      </c>
      <c r="I79" s="0">
        <v>73.614288330078125</v>
      </c>
      <c r="J79" s="0">
        <v>0.65110611915588379</v>
      </c>
      <c r="K79" s="0">
        <v>0.67111068964004517</v>
      </c>
    </row>
    <row r="80">
      <c r="A80" s="0">
        <v>3</v>
      </c>
      <c r="B80" t="s">
        <v>143</v>
      </c>
      <c r="C80" s="0">
        <v>20328</v>
      </c>
      <c r="D80" s="0">
        <v>0</v>
      </c>
      <c r="E80" t="s">
        <v>535</v>
      </c>
      <c r="F80" s="0">
        <v>14.620639801025391</v>
      </c>
      <c r="G80" s="0">
        <v>247</v>
      </c>
      <c r="H80" s="0">
        <v>9.0080966949462891</v>
      </c>
      <c r="I80" s="0">
        <v>74.004051208496094</v>
      </c>
      <c r="J80" s="0">
        <v>0.39206922054290771</v>
      </c>
      <c r="K80" s="0">
        <v>-0.15104047954082489</v>
      </c>
    </row>
    <row r="81">
      <c r="A81" s="0">
        <v>3</v>
      </c>
      <c r="B81" t="s">
        <v>143</v>
      </c>
      <c r="C81" s="0">
        <v>20328</v>
      </c>
      <c r="D81" s="0">
        <v>1</v>
      </c>
      <c r="E81" t="s">
        <v>536</v>
      </c>
      <c r="F81" s="0">
        <v>14.771679878234863</v>
      </c>
      <c r="G81" s="0">
        <v>247</v>
      </c>
      <c r="H81" s="0">
        <v>9.0080966949462891</v>
      </c>
      <c r="I81" s="0">
        <v>74.004051208496094</v>
      </c>
      <c r="J81" s="0">
        <v>0.39206922054290771</v>
      </c>
      <c r="K81" s="0">
        <v>-0.15104047954082489</v>
      </c>
    </row>
    <row r="82">
      <c r="A82" s="0">
        <v>3</v>
      </c>
      <c r="B82" t="s">
        <v>388</v>
      </c>
      <c r="C82" s="0">
        <v>20328</v>
      </c>
      <c r="D82" s="0">
        <v>0</v>
      </c>
      <c r="E82" t="s">
        <v>537</v>
      </c>
      <c r="F82" s="0">
        <v>1.2772916555404663</v>
      </c>
      <c r="G82" s="0">
        <v>8</v>
      </c>
      <c r="H82" s="0">
        <v>1.125</v>
      </c>
      <c r="I82" s="0">
        <v>74.25</v>
      </c>
      <c r="J82" s="0">
        <v>0.57033705711364746</v>
      </c>
      <c r="K82" s="0">
        <v>0.12466666847467422</v>
      </c>
    </row>
    <row r="83">
      <c r="A83" s="0">
        <v>3</v>
      </c>
      <c r="B83" t="s">
        <v>388</v>
      </c>
      <c r="C83" s="0">
        <v>20328</v>
      </c>
      <c r="D83" s="0">
        <v>1</v>
      </c>
      <c r="E83" t="s">
        <v>538</v>
      </c>
      <c r="F83" s="0">
        <v>1.1526249647140503</v>
      </c>
      <c r="G83" s="0">
        <v>8</v>
      </c>
      <c r="H83" s="0">
        <v>1.125</v>
      </c>
      <c r="I83" s="0">
        <v>74.25</v>
      </c>
      <c r="J83" s="0">
        <v>0.57033705711364746</v>
      </c>
      <c r="K83" s="0">
        <v>0.12466666847467422</v>
      </c>
    </row>
    <row r="84">
      <c r="A84" s="0">
        <v>3</v>
      </c>
      <c r="B84" t="s">
        <v>2700</v>
      </c>
      <c r="C84" s="0">
        <v>20328</v>
      </c>
      <c r="D84" s="0">
        <v>0</v>
      </c>
      <c r="E84" t="s">
        <v>2724</v>
      </c>
      <c r="F84" s="0">
        <v>21.585453033447266</v>
      </c>
      <c r="G84" s="0">
        <v>475</v>
      </c>
      <c r="H84" s="0">
        <v>11.08210563659668</v>
      </c>
      <c r="I84" s="0">
        <v>74.156120300292969</v>
      </c>
      <c r="J84" s="0">
        <v>0.5290490984916687</v>
      </c>
      <c r="K84" s="0">
        <v>0.57778066396713257</v>
      </c>
    </row>
    <row r="85">
      <c r="A85" s="0">
        <v>3</v>
      </c>
      <c r="B85" t="s">
        <v>2700</v>
      </c>
      <c r="C85" s="0">
        <v>20328</v>
      </c>
      <c r="D85" s="0">
        <v>1</v>
      </c>
      <c r="E85" t="s">
        <v>2725</v>
      </c>
      <c r="F85" s="0">
        <v>21.007673263549805</v>
      </c>
      <c r="G85" s="0">
        <v>475</v>
      </c>
      <c r="H85" s="0">
        <v>11.08210563659668</v>
      </c>
      <c r="I85" s="0">
        <v>74.156120300292969</v>
      </c>
      <c r="J85" s="0">
        <v>0.5290490984916687</v>
      </c>
      <c r="K85" s="0">
        <v>0.57778066396713257</v>
      </c>
    </row>
    <row r="86">
      <c r="A86" s="0">
        <v>3</v>
      </c>
      <c r="B86" t="s">
        <v>2701</v>
      </c>
      <c r="C86" s="0">
        <v>20328</v>
      </c>
      <c r="D86" s="0">
        <v>0</v>
      </c>
      <c r="E86" t="s">
        <v>2726</v>
      </c>
      <c r="F86" s="0">
        <v>15.463716506958008</v>
      </c>
      <c r="G86" s="0">
        <v>729</v>
      </c>
      <c r="H86" s="0">
        <v>7.9657063484191895</v>
      </c>
      <c r="I86" s="0">
        <v>74.042640686035156</v>
      </c>
      <c r="J86" s="0">
        <v>0.34616276621818542</v>
      </c>
      <c r="K86" s="0">
        <v>-0.25123071670532227</v>
      </c>
    </row>
    <row r="87">
      <c r="A87" s="0">
        <v>3</v>
      </c>
      <c r="B87" t="s">
        <v>2701</v>
      </c>
      <c r="C87" s="0">
        <v>20328</v>
      </c>
      <c r="D87" s="0">
        <v>1</v>
      </c>
      <c r="E87" t="s">
        <v>2727</v>
      </c>
      <c r="F87" s="0">
        <v>15.714946746826172</v>
      </c>
      <c r="G87" s="0">
        <v>729</v>
      </c>
      <c r="H87" s="0">
        <v>7.9657063484191895</v>
      </c>
      <c r="I87" s="0">
        <v>74.042640686035156</v>
      </c>
      <c r="J87" s="0">
        <v>0.34616276621818542</v>
      </c>
      <c r="K87" s="0">
        <v>-0.25123071670532227</v>
      </c>
    </row>
    <row r="88">
      <c r="A88" s="0">
        <v>3</v>
      </c>
      <c r="B88" t="s">
        <v>2697</v>
      </c>
      <c r="C88" s="0">
        <v>20328</v>
      </c>
      <c r="D88" s="0">
        <v>0</v>
      </c>
      <c r="E88" t="s">
        <v>2728</v>
      </c>
      <c r="F88" s="0">
        <v>102.88866424560547</v>
      </c>
      <c r="G88" s="0">
        <v>75</v>
      </c>
      <c r="H88" s="0">
        <v>42.346668243408203</v>
      </c>
      <c r="I88" s="0">
        <v>74.199996948242188</v>
      </c>
      <c r="J88" s="0">
        <v>3.3441250324249268</v>
      </c>
      <c r="K88" s="0">
        <v>2.8790667057037354</v>
      </c>
    </row>
    <row r="89">
      <c r="A89" s="0">
        <v>3</v>
      </c>
      <c r="B89" t="s">
        <v>2697</v>
      </c>
      <c r="C89" s="0">
        <v>20328</v>
      </c>
      <c r="D89" s="0">
        <v>1</v>
      </c>
      <c r="E89" t="s">
        <v>2729</v>
      </c>
      <c r="F89" s="0">
        <v>100.00959777832031</v>
      </c>
      <c r="G89" s="0">
        <v>75</v>
      </c>
      <c r="H89" s="0">
        <v>42.346668243408203</v>
      </c>
      <c r="I89" s="0">
        <v>74.199996948242188</v>
      </c>
      <c r="J89" s="0">
        <v>3.3441250324249268</v>
      </c>
      <c r="K89" s="0">
        <v>2.8790667057037354</v>
      </c>
    </row>
    <row r="90">
      <c r="A90" s="0">
        <v>3</v>
      </c>
      <c r="B90" t="s">
        <v>3903</v>
      </c>
      <c r="C90" s="0">
        <v>20328</v>
      </c>
      <c r="D90" s="0">
        <v>0</v>
      </c>
      <c r="E90" t="s">
        <v>3914</v>
      </c>
      <c r="F90" s="0">
        <v>12.861157417297363</v>
      </c>
      <c r="G90" s="0">
        <v>39</v>
      </c>
      <c r="H90" s="0">
        <v>5.6666665077209473</v>
      </c>
      <c r="I90" s="0">
        <v>73.857139587402344</v>
      </c>
      <c r="J90" s="0">
        <v>1.6777995824813843</v>
      </c>
      <c r="K90" s="0">
        <v>-0.40384331345558167</v>
      </c>
    </row>
    <row r="91">
      <c r="A91" s="0">
        <v>3</v>
      </c>
      <c r="B91" t="s">
        <v>3903</v>
      </c>
      <c r="C91" s="0">
        <v>20328</v>
      </c>
      <c r="D91" s="0">
        <v>1</v>
      </c>
      <c r="E91" t="s">
        <v>3915</v>
      </c>
      <c r="F91" s="0">
        <v>13.265000343322754</v>
      </c>
      <c r="G91" s="0">
        <v>39</v>
      </c>
      <c r="H91" s="0">
        <v>5.6666665077209473</v>
      </c>
      <c r="I91" s="0">
        <v>73.857139587402344</v>
      </c>
      <c r="J91" s="0">
        <v>1.6777995824813843</v>
      </c>
      <c r="K91" s="0">
        <v>-0.40384331345558167</v>
      </c>
    </row>
    <row r="92">
      <c r="A92" s="0">
        <v>4</v>
      </c>
      <c r="B92" t="s">
        <v>92</v>
      </c>
      <c r="C92" s="0">
        <v>20328</v>
      </c>
      <c r="D92" s="0">
        <v>0</v>
      </c>
      <c r="E92" t="s">
        <v>539</v>
      </c>
      <c r="F92" s="0">
        <v>17.785871505737305</v>
      </c>
      <c r="G92" s="0">
        <v>1243</v>
      </c>
      <c r="H92" s="0">
        <v>9.08447265625</v>
      </c>
      <c r="I92" s="0">
        <v>74.539825439453125</v>
      </c>
      <c r="J92" s="0">
        <v>0.28825706243515015</v>
      </c>
      <c r="K92" s="0">
        <v>0.44004237651824951</v>
      </c>
    </row>
    <row r="93">
      <c r="A93" s="0">
        <v>4</v>
      </c>
      <c r="B93" t="s">
        <v>92</v>
      </c>
      <c r="C93" s="0">
        <v>20328</v>
      </c>
      <c r="D93" s="0">
        <v>1</v>
      </c>
      <c r="E93" t="s">
        <v>540</v>
      </c>
      <c r="F93" s="0">
        <v>17.345829010009766</v>
      </c>
      <c r="G93" s="0">
        <v>1243</v>
      </c>
      <c r="H93" s="0">
        <v>9.08447265625</v>
      </c>
      <c r="I93" s="0">
        <v>74.539825439453125</v>
      </c>
      <c r="J93" s="0">
        <v>0.28825706243515015</v>
      </c>
      <c r="K93" s="0">
        <v>0.44004237651824951</v>
      </c>
    </row>
    <row r="94">
      <c r="A94" s="0">
        <v>4</v>
      </c>
      <c r="B94" t="s">
        <v>35</v>
      </c>
      <c r="C94" s="0">
        <v>20328</v>
      </c>
      <c r="D94" s="0">
        <v>0</v>
      </c>
      <c r="E94" t="s">
        <v>541</v>
      </c>
      <c r="F94" s="0">
        <v>18.691072463989258</v>
      </c>
      <c r="G94" s="0">
        <v>671</v>
      </c>
      <c r="H94" s="0">
        <v>7.5499253273010254</v>
      </c>
      <c r="I94" s="0">
        <v>75</v>
      </c>
      <c r="J94" s="0">
        <v>0.43255633115768433</v>
      </c>
      <c r="K94" s="0">
        <v>0.48937505483627319</v>
      </c>
    </row>
    <row r="95">
      <c r="A95" s="0">
        <v>4</v>
      </c>
      <c r="B95" t="s">
        <v>35</v>
      </c>
      <c r="C95" s="0">
        <v>20328</v>
      </c>
      <c r="D95" s="0">
        <v>1</v>
      </c>
      <c r="E95" t="s">
        <v>542</v>
      </c>
      <c r="F95" s="0">
        <v>18.201698303222656</v>
      </c>
      <c r="G95" s="0">
        <v>671</v>
      </c>
      <c r="H95" s="0">
        <v>7.5499253273010254</v>
      </c>
      <c r="I95" s="0">
        <v>75</v>
      </c>
      <c r="J95" s="0">
        <v>0.43255633115768433</v>
      </c>
      <c r="K95" s="0">
        <v>0.48937505483627319</v>
      </c>
    </row>
    <row r="96">
      <c r="A96" s="0">
        <v>4</v>
      </c>
      <c r="B96" t="s">
        <v>36</v>
      </c>
      <c r="C96" s="0">
        <v>20328</v>
      </c>
      <c r="D96" s="0">
        <v>0</v>
      </c>
      <c r="E96" t="s">
        <v>2222</v>
      </c>
      <c r="F96" s="0">
        <v>16.7239990234375</v>
      </c>
      <c r="G96" s="0">
        <v>572</v>
      </c>
      <c r="H96" s="0">
        <v>10.884614944458008</v>
      </c>
      <c r="I96" s="0">
        <v>74</v>
      </c>
      <c r="J96" s="0">
        <v>0.36645084619522095</v>
      </c>
      <c r="K96" s="0">
        <v>0.38217133283615112</v>
      </c>
    </row>
    <row r="97">
      <c r="A97" s="0">
        <v>4</v>
      </c>
      <c r="B97" t="s">
        <v>36</v>
      </c>
      <c r="C97" s="0">
        <v>20328</v>
      </c>
      <c r="D97" s="0">
        <v>1</v>
      </c>
      <c r="E97" t="s">
        <v>2223</v>
      </c>
      <c r="F97" s="0">
        <v>16.341827392578125</v>
      </c>
      <c r="G97" s="0">
        <v>572</v>
      </c>
      <c r="H97" s="0">
        <v>10.884614944458008</v>
      </c>
      <c r="I97" s="0">
        <v>74</v>
      </c>
      <c r="J97" s="0">
        <v>0.36645084619522095</v>
      </c>
      <c r="K97" s="0">
        <v>0.38217133283615112</v>
      </c>
    </row>
    <row r="98">
      <c r="A98" s="0">
        <v>4</v>
      </c>
      <c r="B98" t="s">
        <v>142</v>
      </c>
      <c r="C98" s="0">
        <v>20328</v>
      </c>
      <c r="D98" s="0">
        <v>0</v>
      </c>
      <c r="E98" t="s">
        <v>543</v>
      </c>
      <c r="F98" s="0">
        <v>4.8450727462768555</v>
      </c>
      <c r="G98" s="0">
        <v>23</v>
      </c>
      <c r="H98" s="0">
        <v>3.3043477535247803</v>
      </c>
      <c r="I98" s="0">
        <v>74.565216064453125</v>
      </c>
      <c r="J98" s="0">
        <v>0.70937490463256836</v>
      </c>
      <c r="K98" s="0">
        <v>-0.19992753863334656</v>
      </c>
    </row>
    <row r="99">
      <c r="A99" s="0">
        <v>4</v>
      </c>
      <c r="B99" t="s">
        <v>142</v>
      </c>
      <c r="C99" s="0">
        <v>20328</v>
      </c>
      <c r="D99" s="0">
        <v>1</v>
      </c>
      <c r="E99" t="s">
        <v>544</v>
      </c>
      <c r="F99" s="0">
        <v>5.0450000762939453</v>
      </c>
      <c r="G99" s="0">
        <v>23</v>
      </c>
      <c r="H99" s="0">
        <v>3.3043477535247803</v>
      </c>
      <c r="I99" s="0">
        <v>74.565216064453125</v>
      </c>
      <c r="J99" s="0">
        <v>0.70937490463256836</v>
      </c>
      <c r="K99" s="0">
        <v>-0.19992753863334656</v>
      </c>
    </row>
    <row r="100">
      <c r="A100" s="0">
        <v>4</v>
      </c>
      <c r="B100" t="s">
        <v>144</v>
      </c>
      <c r="C100" s="0">
        <v>20328</v>
      </c>
      <c r="D100" s="0">
        <v>0</v>
      </c>
      <c r="E100" t="s">
        <v>545</v>
      </c>
      <c r="F100" s="0">
        <v>30.323554992675781</v>
      </c>
      <c r="G100" s="0">
        <v>68</v>
      </c>
      <c r="H100" s="0">
        <v>6.7058825492858887</v>
      </c>
      <c r="I100" s="0">
        <v>74.588233947753906</v>
      </c>
      <c r="J100" s="0">
        <v>1.6444576978683472</v>
      </c>
      <c r="K100" s="0">
        <v>-1.4235783815383911</v>
      </c>
    </row>
    <row r="101">
      <c r="A101" s="0">
        <v>4</v>
      </c>
      <c r="B101" t="s">
        <v>144</v>
      </c>
      <c r="C101" s="0">
        <v>20328</v>
      </c>
      <c r="D101" s="0">
        <v>1</v>
      </c>
      <c r="E101" t="s">
        <v>546</v>
      </c>
      <c r="F101" s="0">
        <v>31.747133255004883</v>
      </c>
      <c r="G101" s="0">
        <v>68</v>
      </c>
      <c r="H101" s="0">
        <v>6.7058825492858887</v>
      </c>
      <c r="I101" s="0">
        <v>74.588233947753906</v>
      </c>
      <c r="J101" s="0">
        <v>1.6444576978683472</v>
      </c>
      <c r="K101" s="0">
        <v>-1.4235783815383911</v>
      </c>
    </row>
    <row r="102">
      <c r="A102" s="0">
        <v>4</v>
      </c>
      <c r="B102" t="s">
        <v>387</v>
      </c>
      <c r="C102" s="0">
        <v>20328</v>
      </c>
      <c r="D102" s="0">
        <v>0</v>
      </c>
      <c r="E102" t="s">
        <v>547</v>
      </c>
      <c r="F102" s="0">
        <v>18.301603317260742</v>
      </c>
      <c r="G102" s="0">
        <v>53</v>
      </c>
      <c r="H102" s="0">
        <v>4.1886792182922363</v>
      </c>
      <c r="I102" s="0">
        <v>74.71697998046875</v>
      </c>
      <c r="J102" s="0">
        <v>3.7271769046783447</v>
      </c>
      <c r="K102" s="0">
        <v>4.4267926216125488</v>
      </c>
    </row>
    <row r="103">
      <c r="A103" s="0">
        <v>4</v>
      </c>
      <c r="B103" t="s">
        <v>387</v>
      </c>
      <c r="C103" s="0">
        <v>20328</v>
      </c>
      <c r="D103" s="0">
        <v>1</v>
      </c>
      <c r="E103" t="s">
        <v>548</v>
      </c>
      <c r="F103" s="0">
        <v>13.874811172485352</v>
      </c>
      <c r="G103" s="0">
        <v>53</v>
      </c>
      <c r="H103" s="0">
        <v>4.1886792182922363</v>
      </c>
      <c r="I103" s="0">
        <v>74.71697998046875</v>
      </c>
      <c r="J103" s="0">
        <v>3.7271769046783447</v>
      </c>
      <c r="K103" s="0">
        <v>4.4267926216125488</v>
      </c>
    </row>
    <row r="104">
      <c r="A104" s="0">
        <v>4</v>
      </c>
      <c r="B104" t="s">
        <v>145</v>
      </c>
      <c r="C104" s="0">
        <v>20328</v>
      </c>
      <c r="D104" s="0">
        <v>0</v>
      </c>
      <c r="E104" t="s">
        <v>549</v>
      </c>
      <c r="F104" s="0">
        <v>6.4522895812988281</v>
      </c>
      <c r="G104" s="0">
        <v>84</v>
      </c>
      <c r="H104" s="0">
        <v>3.1785714626312256</v>
      </c>
      <c r="I104" s="0">
        <v>74.607139587402344</v>
      </c>
      <c r="J104" s="0">
        <v>0.32488569617271423</v>
      </c>
      <c r="K104" s="0">
        <v>0.029313491657376289</v>
      </c>
    </row>
    <row r="105">
      <c r="A105" s="0">
        <v>4</v>
      </c>
      <c r="B105" t="s">
        <v>145</v>
      </c>
      <c r="C105" s="0">
        <v>20328</v>
      </c>
      <c r="D105" s="0">
        <v>1</v>
      </c>
      <c r="E105" t="s">
        <v>550</v>
      </c>
      <c r="F105" s="0">
        <v>6.422976016998291</v>
      </c>
      <c r="G105" s="0">
        <v>84</v>
      </c>
      <c r="H105" s="0">
        <v>3.1785714626312256</v>
      </c>
      <c r="I105" s="0">
        <v>74.607139587402344</v>
      </c>
      <c r="J105" s="0">
        <v>0.32488569617271423</v>
      </c>
      <c r="K105" s="0">
        <v>0.029313491657376289</v>
      </c>
    </row>
    <row r="106">
      <c r="A106" s="0">
        <v>4</v>
      </c>
      <c r="B106" t="s">
        <v>3902</v>
      </c>
      <c r="C106" s="0">
        <v>20328</v>
      </c>
      <c r="D106" s="0">
        <v>0</v>
      </c>
      <c r="E106" t="s">
        <v>3916</v>
      </c>
      <c r="F106" s="0">
        <v>9.6836166381835938</v>
      </c>
      <c r="G106" s="0">
        <v>545</v>
      </c>
      <c r="H106" s="0">
        <v>4.8550457954406738</v>
      </c>
      <c r="I106" s="0">
        <v>74.572479248046875</v>
      </c>
      <c r="J106" s="0">
        <v>0.14925254881381989</v>
      </c>
      <c r="K106" s="0">
        <v>0.16803821921348572</v>
      </c>
    </row>
    <row r="107">
      <c r="A107" s="0">
        <v>4</v>
      </c>
      <c r="B107" t="s">
        <v>3902</v>
      </c>
      <c r="C107" s="0">
        <v>20328</v>
      </c>
      <c r="D107" s="0">
        <v>1</v>
      </c>
      <c r="E107" t="s">
        <v>3917</v>
      </c>
      <c r="F107" s="0">
        <v>9.5155782699584961</v>
      </c>
      <c r="G107" s="0">
        <v>545</v>
      </c>
      <c r="H107" s="0">
        <v>4.8550457954406738</v>
      </c>
      <c r="I107" s="0">
        <v>74.572479248046875</v>
      </c>
      <c r="J107" s="0">
        <v>0.14925254881381989</v>
      </c>
      <c r="K107" s="0">
        <v>0.16803821921348572</v>
      </c>
    </row>
    <row r="108">
      <c r="A108" s="0">
        <v>4</v>
      </c>
      <c r="B108" t="s">
        <v>146</v>
      </c>
      <c r="C108" s="0">
        <v>20328</v>
      </c>
      <c r="D108" s="0">
        <v>0</v>
      </c>
      <c r="E108" t="s">
        <v>551</v>
      </c>
      <c r="F108" s="0">
        <v>13.92054557800293</v>
      </c>
      <c r="G108" s="0">
        <v>140</v>
      </c>
      <c r="H108" s="0">
        <v>15.821428298950195</v>
      </c>
      <c r="I108" s="0">
        <v>74.307144165039063</v>
      </c>
      <c r="J108" s="0">
        <v>0.53203648328781128</v>
      </c>
      <c r="K108" s="0">
        <v>1.062080979347229</v>
      </c>
    </row>
    <row r="109">
      <c r="A109" s="0">
        <v>4</v>
      </c>
      <c r="B109" t="s">
        <v>146</v>
      </c>
      <c r="C109" s="0">
        <v>20328</v>
      </c>
      <c r="D109" s="0">
        <v>1</v>
      </c>
      <c r="E109" t="s">
        <v>552</v>
      </c>
      <c r="F109" s="0">
        <v>12.858464241027832</v>
      </c>
      <c r="G109" s="0">
        <v>140</v>
      </c>
      <c r="H109" s="0">
        <v>15.821428298950195</v>
      </c>
      <c r="I109" s="0">
        <v>74.307144165039063</v>
      </c>
      <c r="J109" s="0">
        <v>0.53203648328781128</v>
      </c>
      <c r="K109" s="0">
        <v>1.062080979347229</v>
      </c>
    </row>
    <row r="110">
      <c r="A110" s="0">
        <v>4</v>
      </c>
      <c r="B110" t="s">
        <v>143</v>
      </c>
      <c r="C110" s="0">
        <v>20328</v>
      </c>
      <c r="D110" s="0">
        <v>0</v>
      </c>
      <c r="E110" t="s">
        <v>553</v>
      </c>
      <c r="F110" s="0">
        <v>14.394345283508301</v>
      </c>
      <c r="G110" s="0">
        <v>247</v>
      </c>
      <c r="H110" s="0">
        <v>9.0080966949462891</v>
      </c>
      <c r="I110" s="0">
        <v>74.502021789550781</v>
      </c>
      <c r="J110" s="0">
        <v>0.34509503841400146</v>
      </c>
      <c r="K110" s="0">
        <v>-0.19832725822925568</v>
      </c>
    </row>
    <row r="111">
      <c r="A111" s="0">
        <v>4</v>
      </c>
      <c r="B111" t="s">
        <v>143</v>
      </c>
      <c r="C111" s="0">
        <v>20328</v>
      </c>
      <c r="D111" s="0">
        <v>1</v>
      </c>
      <c r="E111" t="s">
        <v>554</v>
      </c>
      <c r="F111" s="0">
        <v>14.592672348022461</v>
      </c>
      <c r="G111" s="0">
        <v>247</v>
      </c>
      <c r="H111" s="0">
        <v>9.0080966949462891</v>
      </c>
      <c r="I111" s="0">
        <v>74.502021789550781</v>
      </c>
      <c r="J111" s="0">
        <v>0.34509503841400146</v>
      </c>
      <c r="K111" s="0">
        <v>-0.19832725822925568</v>
      </c>
    </row>
    <row r="112">
      <c r="A112" s="0">
        <v>4</v>
      </c>
      <c r="B112" t="s">
        <v>388</v>
      </c>
      <c r="C112" s="0">
        <v>20328</v>
      </c>
      <c r="D112" s="0">
        <v>0</v>
      </c>
      <c r="E112" t="s">
        <v>555</v>
      </c>
      <c r="F112" s="0">
        <v>1.1770832538604736</v>
      </c>
      <c r="G112" s="0">
        <v>8</v>
      </c>
      <c r="H112" s="0">
        <v>1.125</v>
      </c>
      <c r="I112" s="0">
        <v>74.625</v>
      </c>
      <c r="J112" s="0">
        <v>0.47555786371231079</v>
      </c>
      <c r="K112" s="0">
        <v>0.032083332538604736</v>
      </c>
    </row>
    <row r="113">
      <c r="A113" s="0">
        <v>4</v>
      </c>
      <c r="B113" t="s">
        <v>388</v>
      </c>
      <c r="C113" s="0">
        <v>20328</v>
      </c>
      <c r="D113" s="0">
        <v>1</v>
      </c>
      <c r="E113" t="s">
        <v>556</v>
      </c>
      <c r="F113" s="0">
        <v>1.1449999809265137</v>
      </c>
      <c r="G113" s="0">
        <v>8</v>
      </c>
      <c r="H113" s="0">
        <v>1.125</v>
      </c>
      <c r="I113" s="0">
        <v>74.625</v>
      </c>
      <c r="J113" s="0">
        <v>0.47555786371231079</v>
      </c>
      <c r="K113" s="0">
        <v>0.032083332538604736</v>
      </c>
    </row>
    <row r="114">
      <c r="A114" s="0">
        <v>4</v>
      </c>
      <c r="B114" t="s">
        <v>2700</v>
      </c>
      <c r="C114" s="0">
        <v>20328</v>
      </c>
      <c r="D114" s="0">
        <v>0</v>
      </c>
      <c r="E114" t="s">
        <v>2734</v>
      </c>
      <c r="F114" s="0">
        <v>21.190570831298828</v>
      </c>
      <c r="G114" s="0">
        <v>475</v>
      </c>
      <c r="H114" s="0">
        <v>11.08210563659668</v>
      </c>
      <c r="I114" s="0">
        <v>74.578056335449219</v>
      </c>
      <c r="J114" s="0">
        <v>0.44888094067573547</v>
      </c>
      <c r="K114" s="0">
        <v>0.41191908717155457</v>
      </c>
    </row>
    <row r="115">
      <c r="A115" s="0">
        <v>4</v>
      </c>
      <c r="B115" t="s">
        <v>2700</v>
      </c>
      <c r="C115" s="0">
        <v>20328</v>
      </c>
      <c r="D115" s="0">
        <v>1</v>
      </c>
      <c r="E115" t="s">
        <v>2735</v>
      </c>
      <c r="F115" s="0">
        <v>20.778652191162109</v>
      </c>
      <c r="G115" s="0">
        <v>475</v>
      </c>
      <c r="H115" s="0">
        <v>11.08210563659668</v>
      </c>
      <c r="I115" s="0">
        <v>74.578056335449219</v>
      </c>
      <c r="J115" s="0">
        <v>0.44888094067573547</v>
      </c>
      <c r="K115" s="0">
        <v>0.41191908717155457</v>
      </c>
    </row>
    <row r="116">
      <c r="A116" s="0">
        <v>4</v>
      </c>
      <c r="B116" t="s">
        <v>2701</v>
      </c>
      <c r="C116" s="0">
        <v>20328</v>
      </c>
      <c r="D116" s="0">
        <v>0</v>
      </c>
      <c r="E116" t="s">
        <v>2736</v>
      </c>
      <c r="F116" s="0">
        <v>15.91302490234375</v>
      </c>
      <c r="G116" s="0">
        <v>729</v>
      </c>
      <c r="H116" s="0">
        <v>7.9657063484191895</v>
      </c>
      <c r="I116" s="0">
        <v>74.521324157714844</v>
      </c>
      <c r="J116" s="0">
        <v>0.38670206069946289</v>
      </c>
      <c r="K116" s="0">
        <v>0.57768195867538452</v>
      </c>
    </row>
    <row r="117">
      <c r="A117" s="0">
        <v>4</v>
      </c>
      <c r="B117" t="s">
        <v>2701</v>
      </c>
      <c r="C117" s="0">
        <v>20328</v>
      </c>
      <c r="D117" s="0">
        <v>1</v>
      </c>
      <c r="E117" t="s">
        <v>2737</v>
      </c>
      <c r="F117" s="0">
        <v>15.335343360900879</v>
      </c>
      <c r="G117" s="0">
        <v>729</v>
      </c>
      <c r="H117" s="0">
        <v>7.9657063484191895</v>
      </c>
      <c r="I117" s="0">
        <v>74.521324157714844</v>
      </c>
      <c r="J117" s="0">
        <v>0.38670206069946289</v>
      </c>
      <c r="K117" s="0">
        <v>0.57768195867538452</v>
      </c>
    </row>
    <row r="118">
      <c r="A118" s="0">
        <v>4</v>
      </c>
      <c r="B118" t="s">
        <v>2697</v>
      </c>
      <c r="C118" s="0">
        <v>20328</v>
      </c>
      <c r="D118" s="0">
        <v>0</v>
      </c>
      <c r="E118" t="s">
        <v>2738</v>
      </c>
      <c r="F118" s="0">
        <v>101.74873352050781</v>
      </c>
      <c r="G118" s="0">
        <v>75</v>
      </c>
      <c r="H118" s="0">
        <v>42.346668243408203</v>
      </c>
      <c r="I118" s="0">
        <v>74.599998474121094</v>
      </c>
      <c r="J118" s="0">
        <v>3.1472008228302002</v>
      </c>
      <c r="K118" s="0">
        <v>2.9300000667572021</v>
      </c>
    </row>
    <row r="119">
      <c r="A119" s="0">
        <v>4</v>
      </c>
      <c r="B119" t="s">
        <v>2697</v>
      </c>
      <c r="C119" s="0">
        <v>20328</v>
      </c>
      <c r="D119" s="0">
        <v>1</v>
      </c>
      <c r="E119" t="s">
        <v>2739</v>
      </c>
      <c r="F119" s="0">
        <v>98.818733215332031</v>
      </c>
      <c r="G119" s="0">
        <v>75</v>
      </c>
      <c r="H119" s="0">
        <v>42.346668243408203</v>
      </c>
      <c r="I119" s="0">
        <v>74.599998474121094</v>
      </c>
      <c r="J119" s="0">
        <v>3.1472008228302002</v>
      </c>
      <c r="K119" s="0">
        <v>2.9300000667572021</v>
      </c>
    </row>
    <row r="120">
      <c r="A120" s="0">
        <v>4</v>
      </c>
      <c r="B120" t="s">
        <v>3903</v>
      </c>
      <c r="C120" s="0">
        <v>20328</v>
      </c>
      <c r="D120" s="0">
        <v>0</v>
      </c>
      <c r="E120" t="s">
        <v>3918</v>
      </c>
      <c r="F120" s="0">
        <v>11.471637725830078</v>
      </c>
      <c r="G120" s="0">
        <v>39</v>
      </c>
      <c r="H120" s="0">
        <v>5.6666665077209473</v>
      </c>
      <c r="I120" s="0">
        <v>74.428573608398437</v>
      </c>
      <c r="J120" s="0">
        <v>1.24897301197052</v>
      </c>
      <c r="K120" s="0">
        <v>-1.6447720527648926</v>
      </c>
    </row>
    <row r="121">
      <c r="A121" s="0">
        <v>4</v>
      </c>
      <c r="B121" t="s">
        <v>3903</v>
      </c>
      <c r="C121" s="0">
        <v>20328</v>
      </c>
      <c r="D121" s="0">
        <v>1</v>
      </c>
      <c r="E121" t="s">
        <v>3919</v>
      </c>
      <c r="F121" s="0">
        <v>13.116410255432129</v>
      </c>
      <c r="G121" s="0">
        <v>39</v>
      </c>
      <c r="H121" s="0">
        <v>5.6666665077209473</v>
      </c>
      <c r="I121" s="0">
        <v>74.428573608398437</v>
      </c>
      <c r="J121" s="0">
        <v>1.24897301197052</v>
      </c>
      <c r="K121" s="0">
        <v>-1.6447720527648926</v>
      </c>
    </row>
    <row r="122">
      <c r="A122" s="0">
        <v>5</v>
      </c>
      <c r="B122" t="s">
        <v>92</v>
      </c>
      <c r="C122" s="0">
        <v>20328</v>
      </c>
      <c r="D122" s="0">
        <v>0</v>
      </c>
      <c r="E122" t="s">
        <v>557</v>
      </c>
      <c r="F122" s="0">
        <v>17.793668746948242</v>
      </c>
      <c r="G122" s="0">
        <v>1243</v>
      </c>
      <c r="H122" s="0">
        <v>9.08447265625</v>
      </c>
      <c r="I122" s="0">
        <v>74.079643249511719</v>
      </c>
      <c r="J122" s="0">
        <v>0.2862468957901001</v>
      </c>
      <c r="K122" s="0">
        <v>0.38522472977638245</v>
      </c>
    </row>
    <row r="123">
      <c r="A123" s="0">
        <v>5</v>
      </c>
      <c r="B123" t="s">
        <v>92</v>
      </c>
      <c r="C123" s="0">
        <v>20328</v>
      </c>
      <c r="D123" s="0">
        <v>1</v>
      </c>
      <c r="E123" t="s">
        <v>558</v>
      </c>
      <c r="F123" s="0">
        <v>17.408443450927734</v>
      </c>
      <c r="G123" s="0">
        <v>1243</v>
      </c>
      <c r="H123" s="0">
        <v>9.08447265625</v>
      </c>
      <c r="I123" s="0">
        <v>74.079643249511719</v>
      </c>
      <c r="J123" s="0">
        <v>0.2862468957901001</v>
      </c>
      <c r="K123" s="0">
        <v>0.38522472977638245</v>
      </c>
    </row>
    <row r="124">
      <c r="A124" s="0">
        <v>5</v>
      </c>
      <c r="B124" t="s">
        <v>35</v>
      </c>
      <c r="C124" s="0">
        <v>20328</v>
      </c>
      <c r="D124" s="0">
        <v>0</v>
      </c>
      <c r="E124" t="s">
        <v>559</v>
      </c>
      <c r="F124" s="0">
        <v>18.707738876342773</v>
      </c>
      <c r="G124" s="0">
        <v>671</v>
      </c>
      <c r="H124" s="0">
        <v>7.5499253273010254</v>
      </c>
      <c r="I124" s="0">
        <v>75</v>
      </c>
      <c r="J124" s="0">
        <v>0.39683091640472412</v>
      </c>
      <c r="K124" s="0">
        <v>0.49370789527893066</v>
      </c>
    </row>
    <row r="125">
      <c r="A125" s="0">
        <v>5</v>
      </c>
      <c r="B125" t="s">
        <v>35</v>
      </c>
      <c r="C125" s="0">
        <v>20328</v>
      </c>
      <c r="D125" s="0">
        <v>1</v>
      </c>
      <c r="E125" t="s">
        <v>560</v>
      </c>
      <c r="F125" s="0">
        <v>18.214031219482422</v>
      </c>
      <c r="G125" s="0">
        <v>671</v>
      </c>
      <c r="H125" s="0">
        <v>7.5499253273010254</v>
      </c>
      <c r="I125" s="0">
        <v>75</v>
      </c>
      <c r="J125" s="0">
        <v>0.39683091640472412</v>
      </c>
      <c r="K125" s="0">
        <v>0.49370789527893066</v>
      </c>
    </row>
    <row r="126">
      <c r="A126" s="0">
        <v>5</v>
      </c>
      <c r="B126" t="s">
        <v>36</v>
      </c>
      <c r="C126" s="0">
        <v>20328</v>
      </c>
      <c r="D126" s="0">
        <v>0</v>
      </c>
      <c r="E126" t="s">
        <v>2224</v>
      </c>
      <c r="F126" s="0">
        <v>16.721391677856445</v>
      </c>
      <c r="G126" s="0">
        <v>572</v>
      </c>
      <c r="H126" s="0">
        <v>10.884614944458008</v>
      </c>
      <c r="I126" s="0">
        <v>73</v>
      </c>
      <c r="J126" s="0">
        <v>0.41189977526664734</v>
      </c>
      <c r="K126" s="0">
        <v>0.25796562433242798</v>
      </c>
    </row>
    <row r="127">
      <c r="A127" s="0">
        <v>5</v>
      </c>
      <c r="B127" t="s">
        <v>36</v>
      </c>
      <c r="C127" s="0">
        <v>20328</v>
      </c>
      <c r="D127" s="0">
        <v>1</v>
      </c>
      <c r="E127" t="s">
        <v>2225</v>
      </c>
      <c r="F127" s="0">
        <v>16.46342658996582</v>
      </c>
      <c r="G127" s="0">
        <v>572</v>
      </c>
      <c r="H127" s="0">
        <v>10.884614944458008</v>
      </c>
      <c r="I127" s="0">
        <v>73</v>
      </c>
      <c r="J127" s="0">
        <v>0.41189977526664734</v>
      </c>
      <c r="K127" s="0">
        <v>0.25796562433242798</v>
      </c>
    </row>
    <row r="128">
      <c r="A128" s="0">
        <v>5</v>
      </c>
      <c r="B128" t="s">
        <v>142</v>
      </c>
      <c r="C128" s="0">
        <v>20328</v>
      </c>
      <c r="D128" s="0">
        <v>0</v>
      </c>
      <c r="E128" t="s">
        <v>561</v>
      </c>
      <c r="F128" s="0">
        <v>3.8114490509033203</v>
      </c>
      <c r="G128" s="0">
        <v>23</v>
      </c>
      <c r="H128" s="0">
        <v>3.3043477535247803</v>
      </c>
      <c r="I128" s="0">
        <v>74.13043212890625</v>
      </c>
      <c r="J128" s="0">
        <v>1.0429168939590454</v>
      </c>
      <c r="K128" s="0">
        <v>-1.4176812171936035</v>
      </c>
    </row>
    <row r="129">
      <c r="A129" s="0">
        <v>5</v>
      </c>
      <c r="B129" t="s">
        <v>142</v>
      </c>
      <c r="C129" s="0">
        <v>20328</v>
      </c>
      <c r="D129" s="0">
        <v>1</v>
      </c>
      <c r="E129" t="s">
        <v>562</v>
      </c>
      <c r="F129" s="0">
        <v>5.2291302680969238</v>
      </c>
      <c r="G129" s="0">
        <v>23</v>
      </c>
      <c r="H129" s="0">
        <v>3.3043477535247803</v>
      </c>
      <c r="I129" s="0">
        <v>74.13043212890625</v>
      </c>
      <c r="J129" s="0">
        <v>1.0429168939590454</v>
      </c>
      <c r="K129" s="0">
        <v>-1.4176812171936035</v>
      </c>
    </row>
    <row r="130">
      <c r="A130" s="0">
        <v>5</v>
      </c>
      <c r="B130" t="s">
        <v>144</v>
      </c>
      <c r="C130" s="0">
        <v>20328</v>
      </c>
      <c r="D130" s="0">
        <v>0</v>
      </c>
      <c r="E130" t="s">
        <v>563</v>
      </c>
      <c r="F130" s="0">
        <v>30.602928161621094</v>
      </c>
      <c r="G130" s="0">
        <v>68</v>
      </c>
      <c r="H130" s="0">
        <v>6.7058825492858887</v>
      </c>
      <c r="I130" s="0">
        <v>74.176467895507813</v>
      </c>
      <c r="J130" s="0">
        <v>1.7247889041900635</v>
      </c>
      <c r="K130" s="0">
        <v>-2.454350471496582</v>
      </c>
    </row>
    <row r="131">
      <c r="A131" s="0">
        <v>5</v>
      </c>
      <c r="B131" t="s">
        <v>144</v>
      </c>
      <c r="C131" s="0">
        <v>20328</v>
      </c>
      <c r="D131" s="0">
        <v>1</v>
      </c>
      <c r="E131" t="s">
        <v>564</v>
      </c>
      <c r="F131" s="0">
        <v>33.057277679443359</v>
      </c>
      <c r="G131" s="0">
        <v>68</v>
      </c>
      <c r="H131" s="0">
        <v>6.7058825492858887</v>
      </c>
      <c r="I131" s="0">
        <v>74.176467895507813</v>
      </c>
      <c r="J131" s="0">
        <v>1.7247889041900635</v>
      </c>
      <c r="K131" s="0">
        <v>-2.454350471496582</v>
      </c>
    </row>
    <row r="132">
      <c r="A132" s="0">
        <v>5</v>
      </c>
      <c r="B132" t="s">
        <v>387</v>
      </c>
      <c r="C132" s="0">
        <v>20328</v>
      </c>
      <c r="D132" s="0">
        <v>0</v>
      </c>
      <c r="E132" t="s">
        <v>565</v>
      </c>
      <c r="F132" s="0">
        <v>17.110141754150391</v>
      </c>
      <c r="G132" s="0">
        <v>53</v>
      </c>
      <c r="H132" s="0">
        <v>4.1886792182922363</v>
      </c>
      <c r="I132" s="0">
        <v>74.4339599609375</v>
      </c>
      <c r="J132" s="0">
        <v>2.6769957542419434</v>
      </c>
      <c r="K132" s="0">
        <v>3.26363205909729</v>
      </c>
    </row>
    <row r="133">
      <c r="A133" s="0">
        <v>5</v>
      </c>
      <c r="B133" t="s">
        <v>387</v>
      </c>
      <c r="C133" s="0">
        <v>20328</v>
      </c>
      <c r="D133" s="0">
        <v>1</v>
      </c>
      <c r="E133" t="s">
        <v>566</v>
      </c>
      <c r="F133" s="0">
        <v>13.846508979797363</v>
      </c>
      <c r="G133" s="0">
        <v>53</v>
      </c>
      <c r="H133" s="0">
        <v>4.1886792182922363</v>
      </c>
      <c r="I133" s="0">
        <v>74.4339599609375</v>
      </c>
      <c r="J133" s="0">
        <v>2.6769957542419434</v>
      </c>
      <c r="K133" s="0">
        <v>3.26363205909729</v>
      </c>
    </row>
    <row r="134">
      <c r="A134" s="0">
        <v>5</v>
      </c>
      <c r="B134" t="s">
        <v>145</v>
      </c>
      <c r="C134" s="0">
        <v>20328</v>
      </c>
      <c r="D134" s="0">
        <v>0</v>
      </c>
      <c r="E134" t="s">
        <v>567</v>
      </c>
      <c r="F134" s="0">
        <v>6.173220157623291</v>
      </c>
      <c r="G134" s="0">
        <v>84</v>
      </c>
      <c r="H134" s="0">
        <v>3.1785714626312256</v>
      </c>
      <c r="I134" s="0">
        <v>74.214286804199219</v>
      </c>
      <c r="J134" s="0">
        <v>0.31538978219032288</v>
      </c>
      <c r="K134" s="0">
        <v>-0.15618452429771423</v>
      </c>
    </row>
    <row r="135">
      <c r="A135" s="0">
        <v>5</v>
      </c>
      <c r="B135" t="s">
        <v>145</v>
      </c>
      <c r="C135" s="0">
        <v>20328</v>
      </c>
      <c r="D135" s="0">
        <v>1</v>
      </c>
      <c r="E135" t="s">
        <v>568</v>
      </c>
      <c r="F135" s="0">
        <v>6.3294048309326172</v>
      </c>
      <c r="G135" s="0">
        <v>84</v>
      </c>
      <c r="H135" s="0">
        <v>3.1785714626312256</v>
      </c>
      <c r="I135" s="0">
        <v>74.214286804199219</v>
      </c>
      <c r="J135" s="0">
        <v>0.31538978219032288</v>
      </c>
      <c r="K135" s="0">
        <v>-0.15618452429771423</v>
      </c>
    </row>
    <row r="136">
      <c r="A136" s="0">
        <v>5</v>
      </c>
      <c r="B136" t="s">
        <v>3902</v>
      </c>
      <c r="C136" s="0">
        <v>20328</v>
      </c>
      <c r="D136" s="0">
        <v>0</v>
      </c>
      <c r="E136" t="s">
        <v>3920</v>
      </c>
      <c r="F136" s="0">
        <v>9.8075942993164062</v>
      </c>
      <c r="G136" s="0">
        <v>545</v>
      </c>
      <c r="H136" s="0">
        <v>4.8550457954406738</v>
      </c>
      <c r="I136" s="0">
        <v>74.144950866699219</v>
      </c>
      <c r="J136" s="0">
        <v>0.15560066699981689</v>
      </c>
      <c r="K136" s="0">
        <v>0.1614755392074585</v>
      </c>
    </row>
    <row r="137">
      <c r="A137" s="0">
        <v>5</v>
      </c>
      <c r="B137" t="s">
        <v>3902</v>
      </c>
      <c r="C137" s="0">
        <v>20328</v>
      </c>
      <c r="D137" s="0">
        <v>1</v>
      </c>
      <c r="E137" t="s">
        <v>3921</v>
      </c>
      <c r="F137" s="0">
        <v>9.6461191177368164</v>
      </c>
      <c r="G137" s="0">
        <v>545</v>
      </c>
      <c r="H137" s="0">
        <v>4.8550457954406738</v>
      </c>
      <c r="I137" s="0">
        <v>74.144950866699219</v>
      </c>
      <c r="J137" s="0">
        <v>0.15560066699981689</v>
      </c>
      <c r="K137" s="0">
        <v>0.1614755392074585</v>
      </c>
    </row>
    <row r="138">
      <c r="A138" s="0">
        <v>5</v>
      </c>
      <c r="B138" t="s">
        <v>146</v>
      </c>
      <c r="C138" s="0">
        <v>20328</v>
      </c>
      <c r="D138" s="0">
        <v>0</v>
      </c>
      <c r="E138" t="s">
        <v>569</v>
      </c>
      <c r="F138" s="0">
        <v>13.708512306213379</v>
      </c>
      <c r="G138" s="0">
        <v>140</v>
      </c>
      <c r="H138" s="0">
        <v>15.821428298950195</v>
      </c>
      <c r="I138" s="0">
        <v>73.614288330078125</v>
      </c>
      <c r="J138" s="0">
        <v>0.57178902626037598</v>
      </c>
      <c r="K138" s="0">
        <v>0.78654760122299194</v>
      </c>
    </row>
    <row r="139">
      <c r="A139" s="0">
        <v>5</v>
      </c>
      <c r="B139" t="s">
        <v>146</v>
      </c>
      <c r="C139" s="0">
        <v>20328</v>
      </c>
      <c r="D139" s="0">
        <v>1</v>
      </c>
      <c r="E139" t="s">
        <v>570</v>
      </c>
      <c r="F139" s="0">
        <v>12.921964645385742</v>
      </c>
      <c r="G139" s="0">
        <v>140</v>
      </c>
      <c r="H139" s="0">
        <v>15.821428298950195</v>
      </c>
      <c r="I139" s="0">
        <v>73.614288330078125</v>
      </c>
      <c r="J139" s="0">
        <v>0.57178902626037598</v>
      </c>
      <c r="K139" s="0">
        <v>0.78654760122299194</v>
      </c>
    </row>
    <row r="140">
      <c r="A140" s="0">
        <v>5</v>
      </c>
      <c r="B140" t="s">
        <v>143</v>
      </c>
      <c r="C140" s="0">
        <v>20328</v>
      </c>
      <c r="D140" s="0">
        <v>0</v>
      </c>
      <c r="E140" t="s">
        <v>571</v>
      </c>
      <c r="F140" s="0">
        <v>14.248062133789062</v>
      </c>
      <c r="G140" s="0">
        <v>247</v>
      </c>
      <c r="H140" s="0">
        <v>9.0080966949462891</v>
      </c>
      <c r="I140" s="0">
        <v>74.004051208496094</v>
      </c>
      <c r="J140" s="0">
        <v>0.34379667043685913</v>
      </c>
      <c r="K140" s="0">
        <v>-0.32384076714515686</v>
      </c>
    </row>
    <row r="141">
      <c r="A141" s="0">
        <v>5</v>
      </c>
      <c r="B141" t="s">
        <v>143</v>
      </c>
      <c r="C141" s="0">
        <v>20328</v>
      </c>
      <c r="D141" s="0">
        <v>1</v>
      </c>
      <c r="E141" t="s">
        <v>572</v>
      </c>
      <c r="F141" s="0">
        <v>14.571903228759766</v>
      </c>
      <c r="G141" s="0">
        <v>247</v>
      </c>
      <c r="H141" s="0">
        <v>9.0080966949462891</v>
      </c>
      <c r="I141" s="0">
        <v>74.004051208496094</v>
      </c>
      <c r="J141" s="0">
        <v>0.34379667043685913</v>
      </c>
      <c r="K141" s="0">
        <v>-0.32384076714515686</v>
      </c>
    </row>
    <row r="142">
      <c r="A142" s="0">
        <v>5</v>
      </c>
      <c r="B142" t="s">
        <v>388</v>
      </c>
      <c r="C142" s="0">
        <v>20328</v>
      </c>
      <c r="D142" s="0">
        <v>0</v>
      </c>
      <c r="E142" t="s">
        <v>573</v>
      </c>
      <c r="F142" s="0">
        <v>1.2459375858306885</v>
      </c>
      <c r="G142" s="0">
        <v>8</v>
      </c>
      <c r="H142" s="0">
        <v>1.125</v>
      </c>
      <c r="I142" s="0">
        <v>74.25</v>
      </c>
      <c r="J142" s="0">
        <v>0.44671383500099182</v>
      </c>
      <c r="K142" s="0">
        <v>0.11406250298023224</v>
      </c>
    </row>
    <row r="143">
      <c r="A143" s="0">
        <v>5</v>
      </c>
      <c r="B143" t="s">
        <v>388</v>
      </c>
      <c r="C143" s="0">
        <v>20328</v>
      </c>
      <c r="D143" s="0">
        <v>1</v>
      </c>
      <c r="E143" t="s">
        <v>574</v>
      </c>
      <c r="F143" s="0">
        <v>1.1318750381469727</v>
      </c>
      <c r="G143" s="0">
        <v>8</v>
      </c>
      <c r="H143" s="0">
        <v>1.125</v>
      </c>
      <c r="I143" s="0">
        <v>74.25</v>
      </c>
      <c r="J143" s="0">
        <v>0.44671383500099182</v>
      </c>
      <c r="K143" s="0">
        <v>0.11406250298023224</v>
      </c>
    </row>
    <row r="144">
      <c r="A144" s="0">
        <v>5</v>
      </c>
      <c r="B144" t="s">
        <v>2700</v>
      </c>
      <c r="C144" s="0">
        <v>20328</v>
      </c>
      <c r="D144" s="0">
        <v>0</v>
      </c>
      <c r="E144" t="s">
        <v>2744</v>
      </c>
      <c r="F144" s="0">
        <v>21.428264617919922</v>
      </c>
      <c r="G144" s="0">
        <v>475</v>
      </c>
      <c r="H144" s="0">
        <v>11.08210563659668</v>
      </c>
      <c r="I144" s="0">
        <v>74.156120300292969</v>
      </c>
      <c r="J144" s="0">
        <v>0.48439115285873413</v>
      </c>
      <c r="K144" s="0">
        <v>0.41784381866455078</v>
      </c>
    </row>
    <row r="145">
      <c r="A145" s="0">
        <v>5</v>
      </c>
      <c r="B145" t="s">
        <v>2700</v>
      </c>
      <c r="C145" s="0">
        <v>20328</v>
      </c>
      <c r="D145" s="0">
        <v>1</v>
      </c>
      <c r="E145" t="s">
        <v>2745</v>
      </c>
      <c r="F145" s="0">
        <v>21.010421752929688</v>
      </c>
      <c r="G145" s="0">
        <v>475</v>
      </c>
      <c r="H145" s="0">
        <v>11.08210563659668</v>
      </c>
      <c r="I145" s="0">
        <v>74.156120300292969</v>
      </c>
      <c r="J145" s="0">
        <v>0.48439115285873413</v>
      </c>
      <c r="K145" s="0">
        <v>0.41784381866455078</v>
      </c>
    </row>
    <row r="146">
      <c r="A146" s="0">
        <v>5</v>
      </c>
      <c r="B146" t="s">
        <v>2701</v>
      </c>
      <c r="C146" s="0">
        <v>20328</v>
      </c>
      <c r="D146" s="0">
        <v>0</v>
      </c>
      <c r="E146" t="s">
        <v>2746</v>
      </c>
      <c r="F146" s="0">
        <v>15.753596305847168</v>
      </c>
      <c r="G146" s="0">
        <v>729</v>
      </c>
      <c r="H146" s="0">
        <v>7.9657063484191895</v>
      </c>
      <c r="I146" s="0">
        <v>74.042640686035156</v>
      </c>
      <c r="J146" s="0">
        <v>0.36645165085792542</v>
      </c>
      <c r="K146" s="0">
        <v>0.4601949155330658</v>
      </c>
    </row>
    <row r="147">
      <c r="A147" s="0">
        <v>5</v>
      </c>
      <c r="B147" t="s">
        <v>2701</v>
      </c>
      <c r="C147" s="0">
        <v>20328</v>
      </c>
      <c r="D147" s="0">
        <v>1</v>
      </c>
      <c r="E147" t="s">
        <v>2747</v>
      </c>
      <c r="F147" s="0">
        <v>15.293401718139648</v>
      </c>
      <c r="G147" s="0">
        <v>729</v>
      </c>
      <c r="H147" s="0">
        <v>7.9657063484191895</v>
      </c>
      <c r="I147" s="0">
        <v>74.042640686035156</v>
      </c>
      <c r="J147" s="0">
        <v>0.36645165085792542</v>
      </c>
      <c r="K147" s="0">
        <v>0.4601949155330658</v>
      </c>
    </row>
    <row r="148">
      <c r="A148" s="0">
        <v>5</v>
      </c>
      <c r="B148" t="s">
        <v>2697</v>
      </c>
      <c r="C148" s="0">
        <v>20328</v>
      </c>
      <c r="D148" s="0">
        <v>0</v>
      </c>
      <c r="E148" t="s">
        <v>2748</v>
      </c>
      <c r="F148" s="0">
        <v>103.06546020507812</v>
      </c>
      <c r="G148" s="0">
        <v>75</v>
      </c>
      <c r="H148" s="0">
        <v>42.346668243408203</v>
      </c>
      <c r="I148" s="0">
        <v>74.199996948242188</v>
      </c>
      <c r="J148" s="0">
        <v>3.5033450126647949</v>
      </c>
      <c r="K148" s="0">
        <v>5.3258557319641113</v>
      </c>
    </row>
    <row r="149">
      <c r="A149" s="0">
        <v>5</v>
      </c>
      <c r="B149" t="s">
        <v>2697</v>
      </c>
      <c r="C149" s="0">
        <v>20328</v>
      </c>
      <c r="D149" s="0">
        <v>1</v>
      </c>
      <c r="E149" t="s">
        <v>2749</v>
      </c>
      <c r="F149" s="0">
        <v>97.739601135253906</v>
      </c>
      <c r="G149" s="0">
        <v>75</v>
      </c>
      <c r="H149" s="0">
        <v>42.346668243408203</v>
      </c>
      <c r="I149" s="0">
        <v>74.199996948242188</v>
      </c>
      <c r="J149" s="0">
        <v>3.5033450126647949</v>
      </c>
      <c r="K149" s="0">
        <v>5.3258557319641113</v>
      </c>
    </row>
    <row r="150">
      <c r="A150" s="0">
        <v>5</v>
      </c>
      <c r="B150" t="s">
        <v>3903</v>
      </c>
      <c r="C150" s="0">
        <v>20328</v>
      </c>
      <c r="D150" s="0">
        <v>0</v>
      </c>
      <c r="E150" t="s">
        <v>3922</v>
      </c>
      <c r="F150" s="0">
        <v>11.735256195068359</v>
      </c>
      <c r="G150" s="0">
        <v>39</v>
      </c>
      <c r="H150" s="0">
        <v>5.6666665077209473</v>
      </c>
      <c r="I150" s="0">
        <v>73.857139587402344</v>
      </c>
      <c r="J150" s="0">
        <v>1.2030138969421387</v>
      </c>
      <c r="K150" s="0">
        <v>-1.3379486799240112</v>
      </c>
    </row>
    <row r="151">
      <c r="A151" s="0">
        <v>5</v>
      </c>
      <c r="B151" t="s">
        <v>3903</v>
      </c>
      <c r="C151" s="0">
        <v>20328</v>
      </c>
      <c r="D151" s="0">
        <v>1</v>
      </c>
      <c r="E151" t="s">
        <v>3923</v>
      </c>
      <c r="F151" s="0">
        <v>13.07320499420166</v>
      </c>
      <c r="G151" s="0">
        <v>39</v>
      </c>
      <c r="H151" s="0">
        <v>5.6666665077209473</v>
      </c>
      <c r="I151" s="0">
        <v>73.857139587402344</v>
      </c>
      <c r="J151" s="0">
        <v>1.2030138969421387</v>
      </c>
      <c r="K151" s="0">
        <v>-1.3379486799240112</v>
      </c>
    </row>
    <row r="152">
      <c r="A152" s="0">
        <v>6</v>
      </c>
      <c r="B152" t="s">
        <v>92</v>
      </c>
      <c r="C152" s="0">
        <v>20328</v>
      </c>
      <c r="D152" s="0">
        <v>0</v>
      </c>
      <c r="E152" t="s">
        <v>575</v>
      </c>
      <c r="F152" s="0">
        <v>19.360296249389648</v>
      </c>
      <c r="G152" s="0">
        <v>1243</v>
      </c>
      <c r="H152" s="0">
        <v>9.08447265625</v>
      </c>
      <c r="I152" s="0">
        <v>73.539825439453125</v>
      </c>
      <c r="J152" s="0">
        <v>0.27519229054450989</v>
      </c>
      <c r="K152" s="0">
        <v>0.21804612874984741</v>
      </c>
    </row>
    <row r="153">
      <c r="A153" s="0">
        <v>6</v>
      </c>
      <c r="B153" t="s">
        <v>92</v>
      </c>
      <c r="C153" s="0">
        <v>20328</v>
      </c>
      <c r="D153" s="0">
        <v>1</v>
      </c>
      <c r="E153" t="s">
        <v>576</v>
      </c>
      <c r="F153" s="0">
        <v>19.142250061035156</v>
      </c>
      <c r="G153" s="0">
        <v>1243</v>
      </c>
      <c r="H153" s="0">
        <v>9.08447265625</v>
      </c>
      <c r="I153" s="0">
        <v>73.539825439453125</v>
      </c>
      <c r="J153" s="0">
        <v>0.27519229054450989</v>
      </c>
      <c r="K153" s="0">
        <v>0.21804612874984741</v>
      </c>
    </row>
    <row r="154">
      <c r="A154" s="0">
        <v>6</v>
      </c>
      <c r="B154" t="s">
        <v>35</v>
      </c>
      <c r="C154" s="0">
        <v>20328</v>
      </c>
      <c r="D154" s="0">
        <v>0</v>
      </c>
      <c r="E154" t="s">
        <v>577</v>
      </c>
      <c r="F154" s="0">
        <v>20.761318206787109</v>
      </c>
      <c r="G154" s="0">
        <v>671</v>
      </c>
      <c r="H154" s="0">
        <v>7.5499253273010254</v>
      </c>
      <c r="I154" s="0">
        <v>74</v>
      </c>
      <c r="J154" s="0">
        <v>0.4355543851852417</v>
      </c>
      <c r="K154" s="0">
        <v>0.63837504386901855</v>
      </c>
    </row>
    <row r="155">
      <c r="A155" s="0">
        <v>6</v>
      </c>
      <c r="B155" t="s">
        <v>35</v>
      </c>
      <c r="C155" s="0">
        <v>20328</v>
      </c>
      <c r="D155" s="0">
        <v>1</v>
      </c>
      <c r="E155" t="s">
        <v>578</v>
      </c>
      <c r="F155" s="0">
        <v>20.122943878173828</v>
      </c>
      <c r="G155" s="0">
        <v>671</v>
      </c>
      <c r="H155" s="0">
        <v>7.5499253273010254</v>
      </c>
      <c r="I155" s="0">
        <v>74</v>
      </c>
      <c r="J155" s="0">
        <v>0.4355543851852417</v>
      </c>
      <c r="K155" s="0">
        <v>0.63837504386901855</v>
      </c>
    </row>
    <row r="156">
      <c r="A156" s="0">
        <v>6</v>
      </c>
      <c r="B156" t="s">
        <v>36</v>
      </c>
      <c r="C156" s="0">
        <v>20328</v>
      </c>
      <c r="D156" s="0">
        <v>0</v>
      </c>
      <c r="E156" t="s">
        <v>2226</v>
      </c>
      <c r="F156" s="0">
        <v>17.716787338256836</v>
      </c>
      <c r="G156" s="0">
        <v>572</v>
      </c>
      <c r="H156" s="0">
        <v>10.884614944458008</v>
      </c>
      <c r="I156" s="0">
        <v>73</v>
      </c>
      <c r="J156" s="0">
        <v>0.30997505784034729</v>
      </c>
      <c r="K156" s="0">
        <v>-0.27503204345703125</v>
      </c>
    </row>
    <row r="157">
      <c r="A157" s="0">
        <v>6</v>
      </c>
      <c r="B157" t="s">
        <v>36</v>
      </c>
      <c r="C157" s="0">
        <v>20328</v>
      </c>
      <c r="D157" s="0">
        <v>1</v>
      </c>
      <c r="E157" t="s">
        <v>2227</v>
      </c>
      <c r="F157" s="0">
        <v>17.991819381713867</v>
      </c>
      <c r="G157" s="0">
        <v>572</v>
      </c>
      <c r="H157" s="0">
        <v>10.884614944458008</v>
      </c>
      <c r="I157" s="0">
        <v>73</v>
      </c>
      <c r="J157" s="0">
        <v>0.30997505784034729</v>
      </c>
      <c r="K157" s="0">
        <v>-0.27503204345703125</v>
      </c>
    </row>
    <row r="158">
      <c r="A158" s="0">
        <v>6</v>
      </c>
      <c r="B158" t="s">
        <v>142</v>
      </c>
      <c r="C158" s="0">
        <v>20328</v>
      </c>
      <c r="D158" s="0">
        <v>0</v>
      </c>
      <c r="E158" t="s">
        <v>579</v>
      </c>
      <c r="F158" s="0">
        <v>5.4725360870361328</v>
      </c>
      <c r="G158" s="0">
        <v>23</v>
      </c>
      <c r="H158" s="0">
        <v>3.3043477535247803</v>
      </c>
      <c r="I158" s="0">
        <v>73.565216064453125</v>
      </c>
      <c r="J158" s="0">
        <v>0.68829727172851563</v>
      </c>
      <c r="K158" s="0">
        <v>-1.5435507297515869</v>
      </c>
    </row>
    <row r="159">
      <c r="A159" s="0">
        <v>6</v>
      </c>
      <c r="B159" t="s">
        <v>142</v>
      </c>
      <c r="C159" s="0">
        <v>20328</v>
      </c>
      <c r="D159" s="0">
        <v>1</v>
      </c>
      <c r="E159" t="s">
        <v>580</v>
      </c>
      <c r="F159" s="0">
        <v>7.0160870552062988</v>
      </c>
      <c r="G159" s="0">
        <v>23</v>
      </c>
      <c r="H159" s="0">
        <v>3.3043477535247803</v>
      </c>
      <c r="I159" s="0">
        <v>73.565216064453125</v>
      </c>
      <c r="J159" s="0">
        <v>0.68829727172851563</v>
      </c>
      <c r="K159" s="0">
        <v>-1.5435507297515869</v>
      </c>
    </row>
    <row r="160">
      <c r="A160" s="0">
        <v>6</v>
      </c>
      <c r="B160" t="s">
        <v>144</v>
      </c>
      <c r="C160" s="0">
        <v>20328</v>
      </c>
      <c r="D160" s="0">
        <v>0</v>
      </c>
      <c r="E160" t="s">
        <v>581</v>
      </c>
      <c r="F160" s="0">
        <v>37.954769134521484</v>
      </c>
      <c r="G160" s="0">
        <v>68</v>
      </c>
      <c r="H160" s="0">
        <v>6.7058825492858887</v>
      </c>
      <c r="I160" s="0">
        <v>73.588233947753906</v>
      </c>
      <c r="J160" s="0">
        <v>1.9060343503952026</v>
      </c>
      <c r="K160" s="0">
        <v>-0.2169240266084671</v>
      </c>
    </row>
    <row r="161">
      <c r="A161" s="0">
        <v>6</v>
      </c>
      <c r="B161" t="s">
        <v>144</v>
      </c>
      <c r="C161" s="0">
        <v>20328</v>
      </c>
      <c r="D161" s="0">
        <v>1</v>
      </c>
      <c r="E161" t="s">
        <v>582</v>
      </c>
      <c r="F161" s="0">
        <v>38.17169189453125</v>
      </c>
      <c r="G161" s="0">
        <v>68</v>
      </c>
      <c r="H161" s="0">
        <v>6.7058825492858887</v>
      </c>
      <c r="I161" s="0">
        <v>73.588233947753906</v>
      </c>
      <c r="J161" s="0">
        <v>1.9060343503952026</v>
      </c>
      <c r="K161" s="0">
        <v>-0.2169240266084671</v>
      </c>
    </row>
    <row r="162">
      <c r="A162" s="0">
        <v>6</v>
      </c>
      <c r="B162" t="s">
        <v>387</v>
      </c>
      <c r="C162" s="0">
        <v>20328</v>
      </c>
      <c r="D162" s="0">
        <v>0</v>
      </c>
      <c r="E162" t="s">
        <v>583</v>
      </c>
      <c r="F162" s="0">
        <v>16.401556015014648</v>
      </c>
      <c r="G162" s="0">
        <v>53</v>
      </c>
      <c r="H162" s="0">
        <v>4.1886792182922363</v>
      </c>
      <c r="I162" s="0">
        <v>73.71697998046875</v>
      </c>
      <c r="J162" s="0">
        <v>2.4759042263031006</v>
      </c>
      <c r="K162" s="0">
        <v>1.3103301525115967</v>
      </c>
    </row>
    <row r="163">
      <c r="A163" s="0">
        <v>6</v>
      </c>
      <c r="B163" t="s">
        <v>387</v>
      </c>
      <c r="C163" s="0">
        <v>20328</v>
      </c>
      <c r="D163" s="0">
        <v>1</v>
      </c>
      <c r="E163" t="s">
        <v>584</v>
      </c>
      <c r="F163" s="0">
        <v>15.091226577758789</v>
      </c>
      <c r="G163" s="0">
        <v>53</v>
      </c>
      <c r="H163" s="0">
        <v>4.1886792182922363</v>
      </c>
      <c r="I163" s="0">
        <v>73.71697998046875</v>
      </c>
      <c r="J163" s="0">
        <v>2.4759042263031006</v>
      </c>
      <c r="K163" s="0">
        <v>1.3103301525115967</v>
      </c>
    </row>
    <row r="164">
      <c r="A164" s="0">
        <v>6</v>
      </c>
      <c r="B164" t="s">
        <v>145</v>
      </c>
      <c r="C164" s="0">
        <v>20328</v>
      </c>
      <c r="D164" s="0">
        <v>0</v>
      </c>
      <c r="E164" t="s">
        <v>585</v>
      </c>
      <c r="F164" s="0">
        <v>6.4113650321960449</v>
      </c>
      <c r="G164" s="0">
        <v>84</v>
      </c>
      <c r="H164" s="0">
        <v>3.1785714626312256</v>
      </c>
      <c r="I164" s="0">
        <v>73.607139587402344</v>
      </c>
      <c r="J164" s="0">
        <v>0.37671282887458801</v>
      </c>
      <c r="K164" s="0">
        <v>-0.18506349623203278</v>
      </c>
    </row>
    <row r="165">
      <c r="A165" s="0">
        <v>6</v>
      </c>
      <c r="B165" t="s">
        <v>145</v>
      </c>
      <c r="C165" s="0">
        <v>20328</v>
      </c>
      <c r="D165" s="0">
        <v>1</v>
      </c>
      <c r="E165" t="s">
        <v>586</v>
      </c>
      <c r="F165" s="0">
        <v>6.596428394317627</v>
      </c>
      <c r="G165" s="0">
        <v>84</v>
      </c>
      <c r="H165" s="0">
        <v>3.1785714626312256</v>
      </c>
      <c r="I165" s="0">
        <v>73.607139587402344</v>
      </c>
      <c r="J165" s="0">
        <v>0.37671282887458801</v>
      </c>
      <c r="K165" s="0">
        <v>-0.18506349623203278</v>
      </c>
    </row>
    <row r="166">
      <c r="A166" s="0">
        <v>6</v>
      </c>
      <c r="B166" t="s">
        <v>3902</v>
      </c>
      <c r="C166" s="0">
        <v>20328</v>
      </c>
      <c r="D166" s="0">
        <v>0</v>
      </c>
      <c r="E166" t="s">
        <v>3924</v>
      </c>
      <c r="F166" s="0">
        <v>11.154370307922363</v>
      </c>
      <c r="G166" s="0">
        <v>545</v>
      </c>
      <c r="H166" s="0">
        <v>4.8550457954406738</v>
      </c>
      <c r="I166" s="0">
        <v>73.572479248046875</v>
      </c>
      <c r="J166" s="0">
        <v>0.16923429071903229</v>
      </c>
      <c r="K166" s="0">
        <v>0.12166360765695572</v>
      </c>
    </row>
    <row r="167">
      <c r="A167" s="0">
        <v>6</v>
      </c>
      <c r="B167" t="s">
        <v>3902</v>
      </c>
      <c r="C167" s="0">
        <v>20328</v>
      </c>
      <c r="D167" s="0">
        <v>1</v>
      </c>
      <c r="E167" t="s">
        <v>3925</v>
      </c>
      <c r="F167" s="0">
        <v>11.032706260681152</v>
      </c>
      <c r="G167" s="0">
        <v>545</v>
      </c>
      <c r="H167" s="0">
        <v>4.8550457954406738</v>
      </c>
      <c r="I167" s="0">
        <v>73.572479248046875</v>
      </c>
      <c r="J167" s="0">
        <v>0.16923429071903229</v>
      </c>
      <c r="K167" s="0">
        <v>0.12166360765695572</v>
      </c>
    </row>
    <row r="168">
      <c r="A168" s="0">
        <v>6</v>
      </c>
      <c r="B168" t="s">
        <v>146</v>
      </c>
      <c r="C168" s="0">
        <v>20328</v>
      </c>
      <c r="D168" s="0">
        <v>0</v>
      </c>
      <c r="E168" t="s">
        <v>587</v>
      </c>
      <c r="F168" s="0">
        <v>14.563883781433105</v>
      </c>
      <c r="G168" s="0">
        <v>140</v>
      </c>
      <c r="H168" s="0">
        <v>15.821428298950195</v>
      </c>
      <c r="I168" s="0">
        <v>73.307144165039062</v>
      </c>
      <c r="J168" s="0">
        <v>0.57650351524353027</v>
      </c>
      <c r="K168" s="0">
        <v>0.13549166917800903</v>
      </c>
    </row>
    <row r="169">
      <c r="A169" s="0">
        <v>6</v>
      </c>
      <c r="B169" t="s">
        <v>146</v>
      </c>
      <c r="C169" s="0">
        <v>20328</v>
      </c>
      <c r="D169" s="0">
        <v>1</v>
      </c>
      <c r="E169" t="s">
        <v>588</v>
      </c>
      <c r="F169" s="0">
        <v>14.42839241027832</v>
      </c>
      <c r="G169" s="0">
        <v>140</v>
      </c>
      <c r="H169" s="0">
        <v>15.821428298950195</v>
      </c>
      <c r="I169" s="0">
        <v>73.307144165039062</v>
      </c>
      <c r="J169" s="0">
        <v>0.57650351524353027</v>
      </c>
      <c r="K169" s="0">
        <v>0.13549166917800903</v>
      </c>
    </row>
    <row r="170">
      <c r="A170" s="0">
        <v>6</v>
      </c>
      <c r="B170" t="s">
        <v>143</v>
      </c>
      <c r="C170" s="0">
        <v>20328</v>
      </c>
      <c r="D170" s="0">
        <v>0</v>
      </c>
      <c r="E170" t="s">
        <v>589</v>
      </c>
      <c r="F170" s="0">
        <v>15.414630889892578</v>
      </c>
      <c r="G170" s="0">
        <v>247</v>
      </c>
      <c r="H170" s="0">
        <v>9.0080966949462891</v>
      </c>
      <c r="I170" s="0">
        <v>73.502021789550781</v>
      </c>
      <c r="J170" s="0">
        <v>0.49449864029884338</v>
      </c>
      <c r="K170" s="0">
        <v>-0.37358772754669189</v>
      </c>
    </row>
    <row r="171">
      <c r="A171" s="0">
        <v>6</v>
      </c>
      <c r="B171" t="s">
        <v>143</v>
      </c>
      <c r="C171" s="0">
        <v>20328</v>
      </c>
      <c r="D171" s="0">
        <v>1</v>
      </c>
      <c r="E171" t="s">
        <v>590</v>
      </c>
      <c r="F171" s="0">
        <v>15.78821849822998</v>
      </c>
      <c r="G171" s="0">
        <v>247</v>
      </c>
      <c r="H171" s="0">
        <v>9.0080966949462891</v>
      </c>
      <c r="I171" s="0">
        <v>73.502021789550781</v>
      </c>
      <c r="J171" s="0">
        <v>0.49449864029884338</v>
      </c>
      <c r="K171" s="0">
        <v>-0.37358772754669189</v>
      </c>
    </row>
    <row r="172">
      <c r="A172" s="0">
        <v>6</v>
      </c>
      <c r="B172" t="s">
        <v>388</v>
      </c>
      <c r="C172" s="0">
        <v>20328</v>
      </c>
      <c r="D172" s="0">
        <v>0</v>
      </c>
      <c r="E172" t="s">
        <v>591</v>
      </c>
      <c r="F172" s="0">
        <v>1.2795833349227905</v>
      </c>
      <c r="G172" s="0">
        <v>8</v>
      </c>
      <c r="H172" s="0">
        <v>1.125</v>
      </c>
      <c r="I172" s="0">
        <v>73.625</v>
      </c>
      <c r="J172" s="0">
        <v>0.41975024342536926</v>
      </c>
      <c r="K172" s="0">
        <v>-0.1705416738986969</v>
      </c>
    </row>
    <row r="173">
      <c r="A173" s="0">
        <v>6</v>
      </c>
      <c r="B173" t="s">
        <v>388</v>
      </c>
      <c r="C173" s="0">
        <v>20328</v>
      </c>
      <c r="D173" s="0">
        <v>1</v>
      </c>
      <c r="E173" t="s">
        <v>592</v>
      </c>
      <c r="F173" s="0">
        <v>1.450124979019165</v>
      </c>
      <c r="G173" s="0">
        <v>8</v>
      </c>
      <c r="H173" s="0">
        <v>1.125</v>
      </c>
      <c r="I173" s="0">
        <v>73.625</v>
      </c>
      <c r="J173" s="0">
        <v>0.41975024342536926</v>
      </c>
      <c r="K173" s="0">
        <v>-0.1705416738986969</v>
      </c>
    </row>
    <row r="174">
      <c r="A174" s="0">
        <v>6</v>
      </c>
      <c r="B174" t="s">
        <v>2700</v>
      </c>
      <c r="C174" s="0">
        <v>20328</v>
      </c>
      <c r="D174" s="0">
        <v>0</v>
      </c>
      <c r="E174" t="s">
        <v>2754</v>
      </c>
      <c r="F174" s="0">
        <v>23.009794235229492</v>
      </c>
      <c r="G174" s="0">
        <v>475</v>
      </c>
      <c r="H174" s="0">
        <v>11.08210563659668</v>
      </c>
      <c r="I174" s="0">
        <v>73.578056335449219</v>
      </c>
      <c r="J174" s="0">
        <v>0.32248720526695251</v>
      </c>
      <c r="K174" s="0">
        <v>-0.096805118024349213</v>
      </c>
    </row>
    <row r="175">
      <c r="A175" s="0">
        <v>6</v>
      </c>
      <c r="B175" t="s">
        <v>2700</v>
      </c>
      <c r="C175" s="0">
        <v>20328</v>
      </c>
      <c r="D175" s="0">
        <v>1</v>
      </c>
      <c r="E175" t="s">
        <v>2755</v>
      </c>
      <c r="F175" s="0">
        <v>23.106599807739258</v>
      </c>
      <c r="G175" s="0">
        <v>475</v>
      </c>
      <c r="H175" s="0">
        <v>11.08210563659668</v>
      </c>
      <c r="I175" s="0">
        <v>73.578056335449219</v>
      </c>
      <c r="J175" s="0">
        <v>0.32248720526695251</v>
      </c>
      <c r="K175" s="0">
        <v>-0.096805118024349213</v>
      </c>
    </row>
    <row r="176">
      <c r="A176" s="0">
        <v>6</v>
      </c>
      <c r="B176" t="s">
        <v>2701</v>
      </c>
      <c r="C176" s="0">
        <v>20328</v>
      </c>
      <c r="D176" s="0">
        <v>0</v>
      </c>
      <c r="E176" t="s">
        <v>2756</v>
      </c>
      <c r="F176" s="0">
        <v>17.197891235351563</v>
      </c>
      <c r="G176" s="0">
        <v>729</v>
      </c>
      <c r="H176" s="0">
        <v>7.9657063484191895</v>
      </c>
      <c r="I176" s="0">
        <v>73.521324157714844</v>
      </c>
      <c r="J176" s="0">
        <v>0.40241348743438721</v>
      </c>
      <c r="K176" s="0">
        <v>0.43466061353683472</v>
      </c>
    </row>
    <row r="177">
      <c r="A177" s="0">
        <v>6</v>
      </c>
      <c r="B177" t="s">
        <v>2701</v>
      </c>
      <c r="C177" s="0">
        <v>20328</v>
      </c>
      <c r="D177" s="0">
        <v>1</v>
      </c>
      <c r="E177" t="s">
        <v>2757</v>
      </c>
      <c r="F177" s="0">
        <v>16.76323127746582</v>
      </c>
      <c r="G177" s="0">
        <v>729</v>
      </c>
      <c r="H177" s="0">
        <v>7.9657063484191895</v>
      </c>
      <c r="I177" s="0">
        <v>73.521324157714844</v>
      </c>
      <c r="J177" s="0">
        <v>0.40241348743438721</v>
      </c>
      <c r="K177" s="0">
        <v>0.43466061353683472</v>
      </c>
    </row>
    <row r="178">
      <c r="A178" s="0">
        <v>6</v>
      </c>
      <c r="B178" t="s">
        <v>2697</v>
      </c>
      <c r="C178" s="0">
        <v>20328</v>
      </c>
      <c r="D178" s="0">
        <v>0</v>
      </c>
      <c r="E178" t="s">
        <v>2758</v>
      </c>
      <c r="F178" s="0">
        <v>106.85988616943359</v>
      </c>
      <c r="G178" s="0">
        <v>75</v>
      </c>
      <c r="H178" s="0">
        <v>42.346668243408203</v>
      </c>
      <c r="I178" s="0">
        <v>73.599998474121094</v>
      </c>
      <c r="J178" s="0">
        <v>3.0011081695556641</v>
      </c>
      <c r="K178" s="0">
        <v>3.6766221523284912</v>
      </c>
    </row>
    <row r="179">
      <c r="A179" s="0">
        <v>6</v>
      </c>
      <c r="B179" t="s">
        <v>2697</v>
      </c>
      <c r="C179" s="0">
        <v>20328</v>
      </c>
      <c r="D179" s="0">
        <v>1</v>
      </c>
      <c r="E179" t="s">
        <v>2759</v>
      </c>
      <c r="F179" s="0">
        <v>103.18326568603516</v>
      </c>
      <c r="G179" s="0">
        <v>75</v>
      </c>
      <c r="H179" s="0">
        <v>42.346668243408203</v>
      </c>
      <c r="I179" s="0">
        <v>73.599998474121094</v>
      </c>
      <c r="J179" s="0">
        <v>3.0011081695556641</v>
      </c>
      <c r="K179" s="0">
        <v>3.6766221523284912</v>
      </c>
    </row>
    <row r="180">
      <c r="A180" s="0">
        <v>6</v>
      </c>
      <c r="B180" t="s">
        <v>3903</v>
      </c>
      <c r="C180" s="0">
        <v>20328</v>
      </c>
      <c r="D180" s="0">
        <v>0</v>
      </c>
      <c r="E180" t="s">
        <v>3926</v>
      </c>
      <c r="F180" s="0">
        <v>15.136889457702637</v>
      </c>
      <c r="G180" s="0">
        <v>39</v>
      </c>
      <c r="H180" s="0">
        <v>5.6666665077209473</v>
      </c>
      <c r="I180" s="0">
        <v>73.428573608398438</v>
      </c>
      <c r="J180" s="0">
        <v>2.0477397441864014</v>
      </c>
      <c r="K180" s="0">
        <v>-0.19093161821365356</v>
      </c>
    </row>
    <row r="181">
      <c r="A181" s="0">
        <v>6</v>
      </c>
      <c r="B181" t="s">
        <v>3903</v>
      </c>
      <c r="C181" s="0">
        <v>20328</v>
      </c>
      <c r="D181" s="0">
        <v>1</v>
      </c>
      <c r="E181" t="s">
        <v>3927</v>
      </c>
      <c r="F181" s="0">
        <v>15.327820777893066</v>
      </c>
      <c r="G181" s="0">
        <v>39</v>
      </c>
      <c r="H181" s="0">
        <v>5.6666665077209473</v>
      </c>
      <c r="I181" s="0">
        <v>73.428573608398438</v>
      </c>
      <c r="J181" s="0">
        <v>2.0477397441864014</v>
      </c>
      <c r="K181" s="0">
        <v>-0.19093161821365356</v>
      </c>
    </row>
    <row r="182">
      <c r="A182" s="0">
        <v>7</v>
      </c>
      <c r="B182" t="s">
        <v>92</v>
      </c>
      <c r="C182" s="0">
        <v>20328</v>
      </c>
      <c r="D182" s="0">
        <v>0</v>
      </c>
      <c r="E182" t="s">
        <v>593</v>
      </c>
      <c r="F182" s="0">
        <v>22.236736297607422</v>
      </c>
      <c r="G182" s="0">
        <v>1243</v>
      </c>
      <c r="H182" s="0">
        <v>9.08447265625</v>
      </c>
      <c r="I182" s="0">
        <v>72.619468688964844</v>
      </c>
      <c r="J182" s="0">
        <v>0.27484801411628723</v>
      </c>
      <c r="K182" s="0">
        <v>0.060873288661241531</v>
      </c>
    </row>
    <row r="183">
      <c r="A183" s="0">
        <v>7</v>
      </c>
      <c r="B183" t="s">
        <v>92</v>
      </c>
      <c r="C183" s="0">
        <v>20328</v>
      </c>
      <c r="D183" s="0">
        <v>1</v>
      </c>
      <c r="E183" t="s">
        <v>594</v>
      </c>
      <c r="F183" s="0">
        <v>22.175863265991211</v>
      </c>
      <c r="G183" s="0">
        <v>1243</v>
      </c>
      <c r="H183" s="0">
        <v>9.08447265625</v>
      </c>
      <c r="I183" s="0">
        <v>72.619468688964844</v>
      </c>
      <c r="J183" s="0">
        <v>0.27484801411628723</v>
      </c>
      <c r="K183" s="0">
        <v>0.060873288661241531</v>
      </c>
    </row>
    <row r="184">
      <c r="A184" s="0">
        <v>7</v>
      </c>
      <c r="B184" t="s">
        <v>35</v>
      </c>
      <c r="C184" s="0">
        <v>20328</v>
      </c>
      <c r="D184" s="0">
        <v>0</v>
      </c>
      <c r="E184" t="s">
        <v>595</v>
      </c>
      <c r="F184" s="0">
        <v>23.440959930419922</v>
      </c>
      <c r="G184" s="0">
        <v>671</v>
      </c>
      <c r="H184" s="0">
        <v>7.5499253273010254</v>
      </c>
      <c r="I184" s="0">
        <v>74</v>
      </c>
      <c r="J184" s="0">
        <v>0.33943980932235718</v>
      </c>
      <c r="K184" s="0">
        <v>0.306876540184021</v>
      </c>
    </row>
    <row r="185">
      <c r="A185" s="0">
        <v>7</v>
      </c>
      <c r="B185" t="s">
        <v>35</v>
      </c>
      <c r="C185" s="0">
        <v>20328</v>
      </c>
      <c r="D185" s="0">
        <v>1</v>
      </c>
      <c r="E185" t="s">
        <v>596</v>
      </c>
      <c r="F185" s="0">
        <v>23.134082794189453</v>
      </c>
      <c r="G185" s="0">
        <v>671</v>
      </c>
      <c r="H185" s="0">
        <v>7.5499253273010254</v>
      </c>
      <c r="I185" s="0">
        <v>74</v>
      </c>
      <c r="J185" s="0">
        <v>0.33943980932235718</v>
      </c>
      <c r="K185" s="0">
        <v>0.306876540184021</v>
      </c>
    </row>
    <row r="186">
      <c r="A186" s="0">
        <v>7</v>
      </c>
      <c r="B186" t="s">
        <v>36</v>
      </c>
      <c r="C186" s="0">
        <v>20328</v>
      </c>
      <c r="D186" s="0">
        <v>0</v>
      </c>
      <c r="E186" t="s">
        <v>2228</v>
      </c>
      <c r="F186" s="0">
        <v>20.824089050292969</v>
      </c>
      <c r="G186" s="0">
        <v>572</v>
      </c>
      <c r="H186" s="0">
        <v>10.884614944458008</v>
      </c>
      <c r="I186" s="0">
        <v>71</v>
      </c>
      <c r="J186" s="0">
        <v>0.44537022709846497</v>
      </c>
      <c r="K186" s="0">
        <v>-0.22770746052265167</v>
      </c>
    </row>
    <row r="187">
      <c r="A187" s="0">
        <v>7</v>
      </c>
      <c r="B187" t="s">
        <v>36</v>
      </c>
      <c r="C187" s="0">
        <v>20328</v>
      </c>
      <c r="D187" s="0">
        <v>1</v>
      </c>
      <c r="E187" t="s">
        <v>2229</v>
      </c>
      <c r="F187" s="0">
        <v>21.051795959472656</v>
      </c>
      <c r="G187" s="0">
        <v>572</v>
      </c>
      <c r="H187" s="0">
        <v>10.884614944458008</v>
      </c>
      <c r="I187" s="0">
        <v>71</v>
      </c>
      <c r="J187" s="0">
        <v>0.44537022709846497</v>
      </c>
      <c r="K187" s="0">
        <v>-0.22770746052265167</v>
      </c>
    </row>
    <row r="188">
      <c r="A188" s="0">
        <v>7</v>
      </c>
      <c r="B188" t="s">
        <v>142</v>
      </c>
      <c r="C188" s="0">
        <v>20328</v>
      </c>
      <c r="D188" s="0">
        <v>0</v>
      </c>
      <c r="E188" t="s">
        <v>597</v>
      </c>
      <c r="F188" s="0">
        <v>8.0153980255126953</v>
      </c>
      <c r="G188" s="0">
        <v>23</v>
      </c>
      <c r="H188" s="0">
        <v>3.3043477535247803</v>
      </c>
      <c r="I188" s="0">
        <v>72.695655822753906</v>
      </c>
      <c r="J188" s="0">
        <v>1.1266562938690186</v>
      </c>
      <c r="K188" s="0">
        <v>-0.45221015810966492</v>
      </c>
    </row>
    <row r="189">
      <c r="A189" s="0">
        <v>7</v>
      </c>
      <c r="B189" t="s">
        <v>142</v>
      </c>
      <c r="C189" s="0">
        <v>20328</v>
      </c>
      <c r="D189" s="0">
        <v>1</v>
      </c>
      <c r="E189" t="s">
        <v>598</v>
      </c>
      <c r="F189" s="0">
        <v>8.4676084518432617</v>
      </c>
      <c r="G189" s="0">
        <v>23</v>
      </c>
      <c r="H189" s="0">
        <v>3.3043477535247803</v>
      </c>
      <c r="I189" s="0">
        <v>72.695655822753906</v>
      </c>
      <c r="J189" s="0">
        <v>1.1266562938690186</v>
      </c>
      <c r="K189" s="0">
        <v>-0.45221015810966492</v>
      </c>
    </row>
    <row r="190">
      <c r="A190" s="0">
        <v>7</v>
      </c>
      <c r="B190" t="s">
        <v>144</v>
      </c>
      <c r="C190" s="0">
        <v>20328</v>
      </c>
      <c r="D190" s="0">
        <v>0</v>
      </c>
      <c r="E190" t="s">
        <v>599</v>
      </c>
      <c r="F190" s="0">
        <v>46.644107818603516</v>
      </c>
      <c r="G190" s="0">
        <v>68</v>
      </c>
      <c r="H190" s="0">
        <v>6.7058825492858887</v>
      </c>
      <c r="I190" s="0">
        <v>72.76470947265625</v>
      </c>
      <c r="J190" s="0">
        <v>2.704660177230835</v>
      </c>
      <c r="K190" s="0">
        <v>-0.68567401170730591</v>
      </c>
    </row>
    <row r="191">
      <c r="A191" s="0">
        <v>7</v>
      </c>
      <c r="B191" t="s">
        <v>144</v>
      </c>
      <c r="C191" s="0">
        <v>20328</v>
      </c>
      <c r="D191" s="0">
        <v>1</v>
      </c>
      <c r="E191" t="s">
        <v>600</v>
      </c>
      <c r="F191" s="0">
        <v>47.329780578613281</v>
      </c>
      <c r="G191" s="0">
        <v>68</v>
      </c>
      <c r="H191" s="0">
        <v>6.7058825492858887</v>
      </c>
      <c r="I191" s="0">
        <v>72.76470947265625</v>
      </c>
      <c r="J191" s="0">
        <v>2.704660177230835</v>
      </c>
      <c r="K191" s="0">
        <v>-0.68567401170730591</v>
      </c>
    </row>
    <row r="192">
      <c r="A192" s="0">
        <v>7</v>
      </c>
      <c r="B192" t="s">
        <v>387</v>
      </c>
      <c r="C192" s="0">
        <v>20328</v>
      </c>
      <c r="D192" s="0">
        <v>0</v>
      </c>
      <c r="E192" t="s">
        <v>601</v>
      </c>
      <c r="F192" s="0">
        <v>19.410959243774414</v>
      </c>
      <c r="G192" s="0">
        <v>53</v>
      </c>
      <c r="H192" s="0">
        <v>4.1886792182922363</v>
      </c>
      <c r="I192" s="0">
        <v>73.15093994140625</v>
      </c>
      <c r="J192" s="0">
        <v>1.5579463243484497</v>
      </c>
      <c r="K192" s="0">
        <v>0.84897798299789429</v>
      </c>
    </row>
    <row r="193">
      <c r="A193" s="0">
        <v>7</v>
      </c>
      <c r="B193" t="s">
        <v>387</v>
      </c>
      <c r="C193" s="0">
        <v>20328</v>
      </c>
      <c r="D193" s="0">
        <v>1</v>
      </c>
      <c r="E193" t="s">
        <v>602</v>
      </c>
      <c r="F193" s="0">
        <v>18.561981201171875</v>
      </c>
      <c r="G193" s="0">
        <v>53</v>
      </c>
      <c r="H193" s="0">
        <v>4.1886792182922363</v>
      </c>
      <c r="I193" s="0">
        <v>73.15093994140625</v>
      </c>
      <c r="J193" s="0">
        <v>1.5579463243484497</v>
      </c>
      <c r="K193" s="0">
        <v>0.84897798299789429</v>
      </c>
    </row>
    <row r="194">
      <c r="A194" s="0">
        <v>7</v>
      </c>
      <c r="B194" t="s">
        <v>145</v>
      </c>
      <c r="C194" s="0">
        <v>20328</v>
      </c>
      <c r="D194" s="0">
        <v>0</v>
      </c>
      <c r="E194" t="s">
        <v>603</v>
      </c>
      <c r="F194" s="0">
        <v>8.103938102722168</v>
      </c>
      <c r="G194" s="0">
        <v>84</v>
      </c>
      <c r="H194" s="0">
        <v>3.1785714626312256</v>
      </c>
      <c r="I194" s="0">
        <v>72.821426391601563</v>
      </c>
      <c r="J194" s="0">
        <v>0.63223522901535034</v>
      </c>
      <c r="K194" s="0">
        <v>0.10173611342906952</v>
      </c>
    </row>
    <row r="195">
      <c r="A195" s="0">
        <v>7</v>
      </c>
      <c r="B195" t="s">
        <v>145</v>
      </c>
      <c r="C195" s="0">
        <v>20328</v>
      </c>
      <c r="D195" s="0">
        <v>1</v>
      </c>
      <c r="E195" t="s">
        <v>604</v>
      </c>
      <c r="F195" s="0">
        <v>8.002202033996582</v>
      </c>
      <c r="G195" s="0">
        <v>84</v>
      </c>
      <c r="H195" s="0">
        <v>3.1785714626312256</v>
      </c>
      <c r="I195" s="0">
        <v>72.821426391601563</v>
      </c>
      <c r="J195" s="0">
        <v>0.63223522901535034</v>
      </c>
      <c r="K195" s="0">
        <v>0.10173611342906952</v>
      </c>
    </row>
    <row r="196">
      <c r="A196" s="0">
        <v>7</v>
      </c>
      <c r="B196" t="s">
        <v>3902</v>
      </c>
      <c r="C196" s="0">
        <v>20328</v>
      </c>
      <c r="D196" s="0">
        <v>0</v>
      </c>
      <c r="E196" t="s">
        <v>3928</v>
      </c>
      <c r="F196" s="0">
        <v>13.183517456054688</v>
      </c>
      <c r="G196" s="0">
        <v>545</v>
      </c>
      <c r="H196" s="0">
        <v>4.8550457954406738</v>
      </c>
      <c r="I196" s="0">
        <v>72.717430114746094</v>
      </c>
      <c r="J196" s="0">
        <v>0.18501795828342438</v>
      </c>
      <c r="K196" s="0">
        <v>0.040738530457019806</v>
      </c>
    </row>
    <row r="197">
      <c r="A197" s="0">
        <v>7</v>
      </c>
      <c r="B197" t="s">
        <v>3902</v>
      </c>
      <c r="C197" s="0">
        <v>20328</v>
      </c>
      <c r="D197" s="0">
        <v>1</v>
      </c>
      <c r="E197" t="s">
        <v>3929</v>
      </c>
      <c r="F197" s="0">
        <v>13.142779350280762</v>
      </c>
      <c r="G197" s="0">
        <v>545</v>
      </c>
      <c r="H197" s="0">
        <v>4.8550457954406738</v>
      </c>
      <c r="I197" s="0">
        <v>72.717430114746094</v>
      </c>
      <c r="J197" s="0">
        <v>0.18501795828342438</v>
      </c>
      <c r="K197" s="0">
        <v>0.040738530457019806</v>
      </c>
    </row>
    <row r="198">
      <c r="A198" s="0">
        <v>7</v>
      </c>
      <c r="B198" t="s">
        <v>146</v>
      </c>
      <c r="C198" s="0">
        <v>20328</v>
      </c>
      <c r="D198" s="0">
        <v>0</v>
      </c>
      <c r="E198" t="s">
        <v>605</v>
      </c>
      <c r="F198" s="0">
        <v>22.184957504272461</v>
      </c>
      <c r="G198" s="0">
        <v>140</v>
      </c>
      <c r="H198" s="0">
        <v>15.821428298950195</v>
      </c>
      <c r="I198" s="0">
        <v>71.921424865722656</v>
      </c>
      <c r="J198" s="0">
        <v>0.83795166015625</v>
      </c>
      <c r="K198" s="0">
        <v>1.0559583902359009</v>
      </c>
    </row>
    <row r="199">
      <c r="A199" s="0">
        <v>7</v>
      </c>
      <c r="B199" t="s">
        <v>146</v>
      </c>
      <c r="C199" s="0">
        <v>20328</v>
      </c>
      <c r="D199" s="0">
        <v>1</v>
      </c>
      <c r="E199" t="s">
        <v>606</v>
      </c>
      <c r="F199" s="0">
        <v>21.128999710083008</v>
      </c>
      <c r="G199" s="0">
        <v>140</v>
      </c>
      <c r="H199" s="0">
        <v>15.821428298950195</v>
      </c>
      <c r="I199" s="0">
        <v>71.921424865722656</v>
      </c>
      <c r="J199" s="0">
        <v>0.83795166015625</v>
      </c>
      <c r="K199" s="0">
        <v>1.0559583902359009</v>
      </c>
    </row>
    <row r="200">
      <c r="A200" s="0">
        <v>7</v>
      </c>
      <c r="B200" t="s">
        <v>143</v>
      </c>
      <c r="C200" s="0">
        <v>20328</v>
      </c>
      <c r="D200" s="0">
        <v>0</v>
      </c>
      <c r="E200" t="s">
        <v>607</v>
      </c>
      <c r="F200" s="0">
        <v>16.742496490478516</v>
      </c>
      <c r="G200" s="0">
        <v>247</v>
      </c>
      <c r="H200" s="0">
        <v>9.0080966949462891</v>
      </c>
      <c r="I200" s="0">
        <v>72.506072998046875</v>
      </c>
      <c r="J200" s="0">
        <v>0.6206706166267395</v>
      </c>
      <c r="K200" s="0">
        <v>-1.0711673498153687</v>
      </c>
    </row>
    <row r="201">
      <c r="A201" s="0">
        <v>7</v>
      </c>
      <c r="B201" t="s">
        <v>143</v>
      </c>
      <c r="C201" s="0">
        <v>20328</v>
      </c>
      <c r="D201" s="0">
        <v>1</v>
      </c>
      <c r="E201" t="s">
        <v>608</v>
      </c>
      <c r="F201" s="0">
        <v>17.813663482666016</v>
      </c>
      <c r="G201" s="0">
        <v>247</v>
      </c>
      <c r="H201" s="0">
        <v>9.0080966949462891</v>
      </c>
      <c r="I201" s="0">
        <v>72.506072998046875</v>
      </c>
      <c r="J201" s="0">
        <v>0.6206706166267395</v>
      </c>
      <c r="K201" s="0">
        <v>-1.0711673498153687</v>
      </c>
    </row>
    <row r="202">
      <c r="A202" s="0">
        <v>7</v>
      </c>
      <c r="B202" t="s">
        <v>388</v>
      </c>
      <c r="C202" s="0">
        <v>20328</v>
      </c>
      <c r="D202" s="0">
        <v>0</v>
      </c>
      <c r="E202" t="s">
        <v>609</v>
      </c>
      <c r="F202" s="0">
        <v>1.3138542175292969</v>
      </c>
      <c r="G202" s="0">
        <v>8</v>
      </c>
      <c r="H202" s="0">
        <v>1.125</v>
      </c>
      <c r="I202" s="0">
        <v>72.875</v>
      </c>
      <c r="J202" s="0">
        <v>0.34882646799087524</v>
      </c>
      <c r="K202" s="0">
        <v>-0.088895834982395172</v>
      </c>
    </row>
    <row r="203">
      <c r="A203" s="0">
        <v>7</v>
      </c>
      <c r="B203" t="s">
        <v>388</v>
      </c>
      <c r="C203" s="0">
        <v>20328</v>
      </c>
      <c r="D203" s="0">
        <v>1</v>
      </c>
      <c r="E203" t="s">
        <v>610</v>
      </c>
      <c r="F203" s="0">
        <v>1.4027500152587891</v>
      </c>
      <c r="G203" s="0">
        <v>8</v>
      </c>
      <c r="H203" s="0">
        <v>1.125</v>
      </c>
      <c r="I203" s="0">
        <v>72.875</v>
      </c>
      <c r="J203" s="0">
        <v>0.34882646799087524</v>
      </c>
      <c r="K203" s="0">
        <v>-0.088895834982395172</v>
      </c>
    </row>
    <row r="204">
      <c r="A204" s="0">
        <v>7</v>
      </c>
      <c r="B204" t="s">
        <v>2700</v>
      </c>
      <c r="C204" s="0">
        <v>20328</v>
      </c>
      <c r="D204" s="0">
        <v>0</v>
      </c>
      <c r="E204" t="s">
        <v>2764</v>
      </c>
      <c r="F204" s="0">
        <v>26.122634887695313</v>
      </c>
      <c r="G204" s="0">
        <v>475</v>
      </c>
      <c r="H204" s="0">
        <v>11.08210563659668</v>
      </c>
      <c r="I204" s="0">
        <v>72.734176635742187</v>
      </c>
      <c r="J204" s="0">
        <v>0.39835885167121887</v>
      </c>
      <c r="K204" s="0">
        <v>0.00077276438241824508</v>
      </c>
    </row>
    <row r="205">
      <c r="A205" s="0">
        <v>7</v>
      </c>
      <c r="B205" t="s">
        <v>2700</v>
      </c>
      <c r="C205" s="0">
        <v>20328</v>
      </c>
      <c r="D205" s="0">
        <v>1</v>
      </c>
      <c r="E205" t="s">
        <v>2765</v>
      </c>
      <c r="F205" s="0">
        <v>26.121862411499023</v>
      </c>
      <c r="G205" s="0">
        <v>475</v>
      </c>
      <c r="H205" s="0">
        <v>11.08210563659668</v>
      </c>
      <c r="I205" s="0">
        <v>72.734176635742187</v>
      </c>
      <c r="J205" s="0">
        <v>0.39835885167121887</v>
      </c>
      <c r="K205" s="0">
        <v>0.00077276438241824508</v>
      </c>
    </row>
    <row r="206">
      <c r="A206" s="0">
        <v>7</v>
      </c>
      <c r="B206" t="s">
        <v>2701</v>
      </c>
      <c r="C206" s="0">
        <v>20328</v>
      </c>
      <c r="D206" s="0">
        <v>0</v>
      </c>
      <c r="E206" t="s">
        <v>2766</v>
      </c>
      <c r="F206" s="0">
        <v>19.89683723449707</v>
      </c>
      <c r="G206" s="0">
        <v>729</v>
      </c>
      <c r="H206" s="0">
        <v>7.9657063484191895</v>
      </c>
      <c r="I206" s="0">
        <v>72.56396484375</v>
      </c>
      <c r="J206" s="0">
        <v>0.35433781147003174</v>
      </c>
      <c r="K206" s="0">
        <v>0.071511715650558472</v>
      </c>
    </row>
    <row r="207">
      <c r="A207" s="0">
        <v>7</v>
      </c>
      <c r="B207" t="s">
        <v>2701</v>
      </c>
      <c r="C207" s="0">
        <v>20328</v>
      </c>
      <c r="D207" s="0">
        <v>1</v>
      </c>
      <c r="E207" t="s">
        <v>2767</v>
      </c>
      <c r="F207" s="0">
        <v>19.825325012207031</v>
      </c>
      <c r="G207" s="0">
        <v>729</v>
      </c>
      <c r="H207" s="0">
        <v>7.9657063484191895</v>
      </c>
      <c r="I207" s="0">
        <v>72.56396484375</v>
      </c>
      <c r="J207" s="0">
        <v>0.35433781147003174</v>
      </c>
      <c r="K207" s="0">
        <v>0.071511715650558472</v>
      </c>
    </row>
    <row r="208">
      <c r="A208" s="0">
        <v>7</v>
      </c>
      <c r="B208" t="s">
        <v>2697</v>
      </c>
      <c r="C208" s="0">
        <v>20328</v>
      </c>
      <c r="D208" s="0">
        <v>0</v>
      </c>
      <c r="E208" t="s">
        <v>2768</v>
      </c>
      <c r="F208" s="0">
        <v>108.50371551513672</v>
      </c>
      <c r="G208" s="0">
        <v>75</v>
      </c>
      <c r="H208" s="0">
        <v>42.346668243408203</v>
      </c>
      <c r="I208" s="0">
        <v>72.800003051757812</v>
      </c>
      <c r="J208" s="0">
        <v>2.1217758655548096</v>
      </c>
      <c r="K208" s="0">
        <v>2.3253777027130127</v>
      </c>
    </row>
    <row r="209">
      <c r="A209" s="0">
        <v>7</v>
      </c>
      <c r="B209" t="s">
        <v>2697</v>
      </c>
      <c r="C209" s="0">
        <v>20328</v>
      </c>
      <c r="D209" s="0">
        <v>1</v>
      </c>
      <c r="E209" t="s">
        <v>2769</v>
      </c>
      <c r="F209" s="0">
        <v>106.17833709716797</v>
      </c>
      <c r="G209" s="0">
        <v>75</v>
      </c>
      <c r="H209" s="0">
        <v>42.346668243408203</v>
      </c>
      <c r="I209" s="0">
        <v>72.800003051757812</v>
      </c>
      <c r="J209" s="0">
        <v>2.1217758655548096</v>
      </c>
      <c r="K209" s="0">
        <v>2.3253777027130127</v>
      </c>
    </row>
    <row r="210">
      <c r="A210" s="0">
        <v>7</v>
      </c>
      <c r="B210" t="s">
        <v>3903</v>
      </c>
      <c r="C210" s="0">
        <v>20328</v>
      </c>
      <c r="D210" s="0">
        <v>0</v>
      </c>
      <c r="E210" t="s">
        <v>3930</v>
      </c>
      <c r="F210" s="0">
        <v>18.330709457397461</v>
      </c>
      <c r="G210" s="0">
        <v>39</v>
      </c>
      <c r="H210" s="0">
        <v>5.6666665077209473</v>
      </c>
      <c r="I210" s="0">
        <v>72.285713195800781</v>
      </c>
      <c r="J210" s="0">
        <v>2.7707259654998779</v>
      </c>
      <c r="K210" s="0">
        <v>0.27814531326293945</v>
      </c>
    </row>
    <row r="211">
      <c r="A211" s="0">
        <v>7</v>
      </c>
      <c r="B211" t="s">
        <v>3903</v>
      </c>
      <c r="C211" s="0">
        <v>20328</v>
      </c>
      <c r="D211" s="0">
        <v>1</v>
      </c>
      <c r="E211" t="s">
        <v>3931</v>
      </c>
      <c r="F211" s="0">
        <v>18.05256462097168</v>
      </c>
      <c r="G211" s="0">
        <v>39</v>
      </c>
      <c r="H211" s="0">
        <v>5.6666665077209473</v>
      </c>
      <c r="I211" s="0">
        <v>72.285713195800781</v>
      </c>
      <c r="J211" s="0">
        <v>2.7707259654998779</v>
      </c>
      <c r="K211" s="0">
        <v>0.27814531326293945</v>
      </c>
    </row>
    <row r="212">
      <c r="A212" s="0">
        <v>8</v>
      </c>
      <c r="B212" t="s">
        <v>92</v>
      </c>
      <c r="C212" s="0">
        <v>20328</v>
      </c>
      <c r="D212" s="0">
        <v>0</v>
      </c>
      <c r="E212" t="s">
        <v>611</v>
      </c>
      <c r="F212" s="0">
        <v>27.548637390136719</v>
      </c>
      <c r="G212" s="0">
        <v>1243</v>
      </c>
      <c r="H212" s="0">
        <v>9.08447265625</v>
      </c>
      <c r="I212" s="0">
        <v>74.920356750488281</v>
      </c>
      <c r="J212" s="0">
        <v>0.4007016122341156</v>
      </c>
      <c r="K212" s="0">
        <v>0.14853003621101379</v>
      </c>
    </row>
    <row r="213">
      <c r="A213" s="0">
        <v>8</v>
      </c>
      <c r="B213" t="s">
        <v>92</v>
      </c>
      <c r="C213" s="0">
        <v>20328</v>
      </c>
      <c r="D213" s="0">
        <v>1</v>
      </c>
      <c r="E213" t="s">
        <v>612</v>
      </c>
      <c r="F213" s="0">
        <v>27.400106430053711</v>
      </c>
      <c r="G213" s="0">
        <v>1243</v>
      </c>
      <c r="H213" s="0">
        <v>9.08447265625</v>
      </c>
      <c r="I213" s="0">
        <v>74.920356750488281</v>
      </c>
      <c r="J213" s="0">
        <v>0.4007016122341156</v>
      </c>
      <c r="K213" s="0">
        <v>0.14853003621101379</v>
      </c>
    </row>
    <row r="214">
      <c r="A214" s="0">
        <v>8</v>
      </c>
      <c r="B214" t="s">
        <v>35</v>
      </c>
      <c r="C214" s="0">
        <v>20328</v>
      </c>
      <c r="D214" s="0">
        <v>0</v>
      </c>
      <c r="E214" t="s">
        <v>613</v>
      </c>
      <c r="F214" s="0">
        <v>27.880743026733398</v>
      </c>
      <c r="G214" s="0">
        <v>671</v>
      </c>
      <c r="H214" s="0">
        <v>7.5499253273010254</v>
      </c>
      <c r="I214" s="0">
        <v>74</v>
      </c>
      <c r="J214" s="0">
        <v>0.50045639276504517</v>
      </c>
      <c r="K214" s="0">
        <v>0.54043072462081909</v>
      </c>
    </row>
    <row r="215">
      <c r="A215" s="0">
        <v>8</v>
      </c>
      <c r="B215" t="s">
        <v>35</v>
      </c>
      <c r="C215" s="0">
        <v>20328</v>
      </c>
      <c r="D215" s="0">
        <v>1</v>
      </c>
      <c r="E215" t="s">
        <v>614</v>
      </c>
      <c r="F215" s="0">
        <v>27.340312957763672</v>
      </c>
      <c r="G215" s="0">
        <v>671</v>
      </c>
      <c r="H215" s="0">
        <v>7.5499253273010254</v>
      </c>
      <c r="I215" s="0">
        <v>74</v>
      </c>
      <c r="J215" s="0">
        <v>0.50045639276504517</v>
      </c>
      <c r="K215" s="0">
        <v>0.54043072462081909</v>
      </c>
    </row>
    <row r="216">
      <c r="A216" s="0">
        <v>8</v>
      </c>
      <c r="B216" t="s">
        <v>36</v>
      </c>
      <c r="C216" s="0">
        <v>20328</v>
      </c>
      <c r="D216" s="0">
        <v>0</v>
      </c>
      <c r="E216" t="s">
        <v>2230</v>
      </c>
      <c r="F216" s="0">
        <v>27.159049987792969</v>
      </c>
      <c r="G216" s="0">
        <v>572</v>
      </c>
      <c r="H216" s="0">
        <v>10.884614944458008</v>
      </c>
      <c r="I216" s="0">
        <v>76</v>
      </c>
      <c r="J216" s="0">
        <v>0.64319479465484619</v>
      </c>
      <c r="K216" s="0">
        <v>-0.3111996054649353</v>
      </c>
    </row>
    <row r="217">
      <c r="A217" s="0">
        <v>8</v>
      </c>
      <c r="B217" t="s">
        <v>36</v>
      </c>
      <c r="C217" s="0">
        <v>20328</v>
      </c>
      <c r="D217" s="0">
        <v>1</v>
      </c>
      <c r="E217" t="s">
        <v>2231</v>
      </c>
      <c r="F217" s="0">
        <v>27.470249176025391</v>
      </c>
      <c r="G217" s="0">
        <v>572</v>
      </c>
      <c r="H217" s="0">
        <v>10.884614944458008</v>
      </c>
      <c r="I217" s="0">
        <v>76</v>
      </c>
      <c r="J217" s="0">
        <v>0.64319479465484619</v>
      </c>
      <c r="K217" s="0">
        <v>-0.3111996054649353</v>
      </c>
    </row>
    <row r="218">
      <c r="A218" s="0">
        <v>8</v>
      </c>
      <c r="B218" t="s">
        <v>142</v>
      </c>
      <c r="C218" s="0">
        <v>20328</v>
      </c>
      <c r="D218" s="0">
        <v>0</v>
      </c>
      <c r="E218" t="s">
        <v>615</v>
      </c>
      <c r="F218" s="0">
        <v>9.7189855575561523</v>
      </c>
      <c r="G218" s="0">
        <v>23</v>
      </c>
      <c r="H218" s="0">
        <v>3.3043477535247803</v>
      </c>
      <c r="I218" s="0">
        <v>74.86956787109375</v>
      </c>
      <c r="J218" s="0">
        <v>1.1574772596359253</v>
      </c>
      <c r="K218" s="0">
        <v>-1.4171015024185181</v>
      </c>
    </row>
    <row r="219">
      <c r="A219" s="0">
        <v>8</v>
      </c>
      <c r="B219" t="s">
        <v>142</v>
      </c>
      <c r="C219" s="0">
        <v>20328</v>
      </c>
      <c r="D219" s="0">
        <v>1</v>
      </c>
      <c r="E219" t="s">
        <v>616</v>
      </c>
      <c r="F219" s="0">
        <v>11.136087417602539</v>
      </c>
      <c r="G219" s="0">
        <v>23</v>
      </c>
      <c r="H219" s="0">
        <v>3.3043477535247803</v>
      </c>
      <c r="I219" s="0">
        <v>74.86956787109375</v>
      </c>
      <c r="J219" s="0">
        <v>1.1574772596359253</v>
      </c>
      <c r="K219" s="0">
        <v>-1.4171015024185181</v>
      </c>
    </row>
    <row r="220">
      <c r="A220" s="0">
        <v>8</v>
      </c>
      <c r="B220" t="s">
        <v>144</v>
      </c>
      <c r="C220" s="0">
        <v>20328</v>
      </c>
      <c r="D220" s="0">
        <v>0</v>
      </c>
      <c r="E220" t="s">
        <v>617</v>
      </c>
      <c r="F220" s="0">
        <v>56.344924926757813</v>
      </c>
      <c r="G220" s="0">
        <v>68</v>
      </c>
      <c r="H220" s="0">
        <v>6.7058825492858887</v>
      </c>
      <c r="I220" s="0">
        <v>74.823532104492188</v>
      </c>
      <c r="J220" s="0">
        <v>2.1821057796478271</v>
      </c>
      <c r="K220" s="0">
        <v>-0.36588236689567566</v>
      </c>
    </row>
    <row r="221">
      <c r="A221" s="0">
        <v>8</v>
      </c>
      <c r="B221" t="s">
        <v>144</v>
      </c>
      <c r="C221" s="0">
        <v>20328</v>
      </c>
      <c r="D221" s="0">
        <v>1</v>
      </c>
      <c r="E221" t="s">
        <v>618</v>
      </c>
      <c r="F221" s="0">
        <v>56.710807800292969</v>
      </c>
      <c r="G221" s="0">
        <v>68</v>
      </c>
      <c r="H221" s="0">
        <v>6.7058825492858887</v>
      </c>
      <c r="I221" s="0">
        <v>74.823532104492188</v>
      </c>
      <c r="J221" s="0">
        <v>2.1821057796478271</v>
      </c>
      <c r="K221" s="0">
        <v>-0.36588236689567566</v>
      </c>
    </row>
    <row r="222">
      <c r="A222" s="0">
        <v>8</v>
      </c>
      <c r="B222" t="s">
        <v>387</v>
      </c>
      <c r="C222" s="0">
        <v>20328</v>
      </c>
      <c r="D222" s="0">
        <v>0</v>
      </c>
      <c r="E222" t="s">
        <v>619</v>
      </c>
      <c r="F222" s="0">
        <v>22.711225509643555</v>
      </c>
      <c r="G222" s="0">
        <v>53</v>
      </c>
      <c r="H222" s="0">
        <v>4.1886792182922363</v>
      </c>
      <c r="I222" s="0">
        <v>74.5660400390625</v>
      </c>
      <c r="J222" s="0">
        <v>1.8453013896942139</v>
      </c>
      <c r="K222" s="0">
        <v>0.12867924571037292</v>
      </c>
    </row>
    <row r="223">
      <c r="A223" s="0">
        <v>8</v>
      </c>
      <c r="B223" t="s">
        <v>387</v>
      </c>
      <c r="C223" s="0">
        <v>20328</v>
      </c>
      <c r="D223" s="0">
        <v>1</v>
      </c>
      <c r="E223" t="s">
        <v>620</v>
      </c>
      <c r="F223" s="0">
        <v>22.582546234130859</v>
      </c>
      <c r="G223" s="0">
        <v>53</v>
      </c>
      <c r="H223" s="0">
        <v>4.1886792182922363</v>
      </c>
      <c r="I223" s="0">
        <v>74.5660400390625</v>
      </c>
      <c r="J223" s="0">
        <v>1.8453013896942139</v>
      </c>
      <c r="K223" s="0">
        <v>0.12867924571037292</v>
      </c>
    </row>
    <row r="224">
      <c r="A224" s="0">
        <v>8</v>
      </c>
      <c r="B224" t="s">
        <v>145</v>
      </c>
      <c r="C224" s="0">
        <v>20328</v>
      </c>
      <c r="D224" s="0">
        <v>0</v>
      </c>
      <c r="E224" t="s">
        <v>621</v>
      </c>
      <c r="F224" s="0">
        <v>12.338509559631348</v>
      </c>
      <c r="G224" s="0">
        <v>84</v>
      </c>
      <c r="H224" s="0">
        <v>3.1785714626312256</v>
      </c>
      <c r="I224" s="0">
        <v>74.785713195800781</v>
      </c>
      <c r="J224" s="0">
        <v>0.50632345676422119</v>
      </c>
      <c r="K224" s="0">
        <v>0.51160514354705811</v>
      </c>
    </row>
    <row r="225">
      <c r="A225" s="0">
        <v>8</v>
      </c>
      <c r="B225" t="s">
        <v>145</v>
      </c>
      <c r="C225" s="0">
        <v>20328</v>
      </c>
      <c r="D225" s="0">
        <v>1</v>
      </c>
      <c r="E225" t="s">
        <v>622</v>
      </c>
      <c r="F225" s="0">
        <v>11.826904296875</v>
      </c>
      <c r="G225" s="0">
        <v>84</v>
      </c>
      <c r="H225" s="0">
        <v>3.1785714626312256</v>
      </c>
      <c r="I225" s="0">
        <v>74.785713195800781</v>
      </c>
      <c r="J225" s="0">
        <v>0.50632345676422119</v>
      </c>
      <c r="K225" s="0">
        <v>0.51160514354705811</v>
      </c>
    </row>
    <row r="226">
      <c r="A226" s="0">
        <v>8</v>
      </c>
      <c r="B226" t="s">
        <v>3902</v>
      </c>
      <c r="C226" s="0">
        <v>20328</v>
      </c>
      <c r="D226" s="0">
        <v>0</v>
      </c>
      <c r="E226" t="s">
        <v>3932</v>
      </c>
      <c r="F226" s="0">
        <v>15.873348236083984</v>
      </c>
      <c r="G226" s="0">
        <v>545</v>
      </c>
      <c r="H226" s="0">
        <v>4.8550457954406738</v>
      </c>
      <c r="I226" s="0">
        <v>74.855049133300781</v>
      </c>
      <c r="J226" s="0">
        <v>0.22777383029460907</v>
      </c>
      <c r="K226" s="0">
        <v>0.33503669500350952</v>
      </c>
    </row>
    <row r="227">
      <c r="A227" s="0">
        <v>8</v>
      </c>
      <c r="B227" t="s">
        <v>3902</v>
      </c>
      <c r="C227" s="0">
        <v>20328</v>
      </c>
      <c r="D227" s="0">
        <v>1</v>
      </c>
      <c r="E227" t="s">
        <v>3933</v>
      </c>
      <c r="F227" s="0">
        <v>15.538311958312988</v>
      </c>
      <c r="G227" s="0">
        <v>545</v>
      </c>
      <c r="H227" s="0">
        <v>4.8550457954406738</v>
      </c>
      <c r="I227" s="0">
        <v>74.855049133300781</v>
      </c>
      <c r="J227" s="0">
        <v>0.22777383029460907</v>
      </c>
      <c r="K227" s="0">
        <v>0.33503669500350952</v>
      </c>
    </row>
    <row r="228">
      <c r="A228" s="0">
        <v>8</v>
      </c>
      <c r="B228" t="s">
        <v>146</v>
      </c>
      <c r="C228" s="0">
        <v>20328</v>
      </c>
      <c r="D228" s="0">
        <v>0</v>
      </c>
      <c r="E228" t="s">
        <v>623</v>
      </c>
      <c r="F228" s="0">
        <v>42.690761566162109</v>
      </c>
      <c r="G228" s="0">
        <v>140</v>
      </c>
      <c r="H228" s="0">
        <v>15.821428298950195</v>
      </c>
      <c r="I228" s="0">
        <v>75.385711669921875</v>
      </c>
      <c r="J228" s="0">
        <v>2.2526099681854248</v>
      </c>
      <c r="K228" s="0">
        <v>1.4817273616790771</v>
      </c>
    </row>
    <row r="229">
      <c r="A229" s="0">
        <v>8</v>
      </c>
      <c r="B229" t="s">
        <v>146</v>
      </c>
      <c r="C229" s="0">
        <v>20328</v>
      </c>
      <c r="D229" s="0">
        <v>1</v>
      </c>
      <c r="E229" t="s">
        <v>624</v>
      </c>
      <c r="F229" s="0">
        <v>41.209033966064453</v>
      </c>
      <c r="G229" s="0">
        <v>140</v>
      </c>
      <c r="H229" s="0">
        <v>15.821428298950195</v>
      </c>
      <c r="I229" s="0">
        <v>75.385711669921875</v>
      </c>
      <c r="J229" s="0">
        <v>2.2526099681854248</v>
      </c>
      <c r="K229" s="0">
        <v>1.4817273616790771</v>
      </c>
    </row>
    <row r="230">
      <c r="A230" s="0">
        <v>8</v>
      </c>
      <c r="B230" t="s">
        <v>143</v>
      </c>
      <c r="C230" s="0">
        <v>20328</v>
      </c>
      <c r="D230" s="0">
        <v>0</v>
      </c>
      <c r="E230" t="s">
        <v>625</v>
      </c>
      <c r="F230" s="0">
        <v>19.820812225341797</v>
      </c>
      <c r="G230" s="0">
        <v>247</v>
      </c>
      <c r="H230" s="0">
        <v>9.0080966949462891</v>
      </c>
      <c r="I230" s="0">
        <v>74.995948791503906</v>
      </c>
      <c r="J230" s="0">
        <v>0.69413489103317261</v>
      </c>
      <c r="K230" s="0">
        <v>-1.4789851903915405</v>
      </c>
    </row>
    <row r="231">
      <c r="A231" s="0">
        <v>8</v>
      </c>
      <c r="B231" t="s">
        <v>143</v>
      </c>
      <c r="C231" s="0">
        <v>20328</v>
      </c>
      <c r="D231" s="0">
        <v>1</v>
      </c>
      <c r="E231" t="s">
        <v>626</v>
      </c>
      <c r="F231" s="0">
        <v>21.299797058105469</v>
      </c>
      <c r="G231" s="0">
        <v>247</v>
      </c>
      <c r="H231" s="0">
        <v>9.0080966949462891</v>
      </c>
      <c r="I231" s="0">
        <v>74.995948791503906</v>
      </c>
      <c r="J231" s="0">
        <v>0.69413489103317261</v>
      </c>
      <c r="K231" s="0">
        <v>-1.4789851903915405</v>
      </c>
    </row>
    <row r="232">
      <c r="A232" s="0">
        <v>8</v>
      </c>
      <c r="B232" t="s">
        <v>388</v>
      </c>
      <c r="C232" s="0">
        <v>20328</v>
      </c>
      <c r="D232" s="0">
        <v>0</v>
      </c>
      <c r="E232" t="s">
        <v>627</v>
      </c>
      <c r="F232" s="0">
        <v>1.5955207347869873</v>
      </c>
      <c r="G232" s="0">
        <v>8</v>
      </c>
      <c r="H232" s="0">
        <v>1.125</v>
      </c>
      <c r="I232" s="0">
        <v>74.75</v>
      </c>
      <c r="J232" s="0">
        <v>0.42474919557571411</v>
      </c>
      <c r="K232" s="0">
        <v>-0.10097916424274445</v>
      </c>
    </row>
    <row r="233">
      <c r="A233" s="0">
        <v>8</v>
      </c>
      <c r="B233" t="s">
        <v>388</v>
      </c>
      <c r="C233" s="0">
        <v>20328</v>
      </c>
      <c r="D233" s="0">
        <v>1</v>
      </c>
      <c r="E233" t="s">
        <v>628</v>
      </c>
      <c r="F233" s="0">
        <v>1.6964999437332153</v>
      </c>
      <c r="G233" s="0">
        <v>8</v>
      </c>
      <c r="H233" s="0">
        <v>1.125</v>
      </c>
      <c r="I233" s="0">
        <v>74.75</v>
      </c>
      <c r="J233" s="0">
        <v>0.42474919557571411</v>
      </c>
      <c r="K233" s="0">
        <v>-0.10097916424274445</v>
      </c>
    </row>
    <row r="234">
      <c r="A234" s="0">
        <v>8</v>
      </c>
      <c r="B234" t="s">
        <v>2700</v>
      </c>
      <c r="C234" s="0">
        <v>20328</v>
      </c>
      <c r="D234" s="0">
        <v>0</v>
      </c>
      <c r="E234" t="s">
        <v>2774</v>
      </c>
      <c r="F234" s="0">
        <v>30.978937149047852</v>
      </c>
      <c r="G234" s="0">
        <v>475</v>
      </c>
      <c r="H234" s="0">
        <v>11.08210563659668</v>
      </c>
      <c r="I234" s="0">
        <v>74.843879699707031</v>
      </c>
      <c r="J234" s="0">
        <v>0.58638352155685425</v>
      </c>
      <c r="K234" s="0">
        <v>0.3086954653263092</v>
      </c>
    </row>
    <row r="235">
      <c r="A235" s="0">
        <v>8</v>
      </c>
      <c r="B235" t="s">
        <v>2700</v>
      </c>
      <c r="C235" s="0">
        <v>20328</v>
      </c>
      <c r="D235" s="0">
        <v>1</v>
      </c>
      <c r="E235" t="s">
        <v>2775</v>
      </c>
      <c r="F235" s="0">
        <v>30.670242309570313</v>
      </c>
      <c r="G235" s="0">
        <v>475</v>
      </c>
      <c r="H235" s="0">
        <v>11.08210563659668</v>
      </c>
      <c r="I235" s="0">
        <v>74.843879699707031</v>
      </c>
      <c r="J235" s="0">
        <v>0.58638352155685425</v>
      </c>
      <c r="K235" s="0">
        <v>0.3086954653263092</v>
      </c>
    </row>
    <row r="236">
      <c r="A236" s="0">
        <v>8</v>
      </c>
      <c r="B236" t="s">
        <v>2701</v>
      </c>
      <c r="C236" s="0">
        <v>20328</v>
      </c>
      <c r="D236" s="0">
        <v>0</v>
      </c>
      <c r="E236" t="s">
        <v>2776</v>
      </c>
      <c r="F236" s="0">
        <v>25.364110946655273</v>
      </c>
      <c r="G236" s="0">
        <v>729</v>
      </c>
      <c r="H236" s="0">
        <v>7.9657063484191895</v>
      </c>
      <c r="I236" s="0">
        <v>74.957359313964844</v>
      </c>
      <c r="J236" s="0">
        <v>0.53930246829986572</v>
      </c>
      <c r="K236" s="0">
        <v>0.36229205131530762</v>
      </c>
    </row>
    <row r="237">
      <c r="A237" s="0">
        <v>8</v>
      </c>
      <c r="B237" t="s">
        <v>2701</v>
      </c>
      <c r="C237" s="0">
        <v>20328</v>
      </c>
      <c r="D237" s="0">
        <v>1</v>
      </c>
      <c r="E237" t="s">
        <v>2777</v>
      </c>
      <c r="F237" s="0">
        <v>25.001819610595703</v>
      </c>
      <c r="G237" s="0">
        <v>729</v>
      </c>
      <c r="H237" s="0">
        <v>7.9657063484191895</v>
      </c>
      <c r="I237" s="0">
        <v>74.957359313964844</v>
      </c>
      <c r="J237" s="0">
        <v>0.53930246829986572</v>
      </c>
      <c r="K237" s="0">
        <v>0.36229205131530762</v>
      </c>
    </row>
    <row r="238">
      <c r="A238" s="0">
        <v>8</v>
      </c>
      <c r="B238" t="s">
        <v>2697</v>
      </c>
      <c r="C238" s="0">
        <v>20328</v>
      </c>
      <c r="D238" s="0">
        <v>0</v>
      </c>
      <c r="E238" t="s">
        <v>2778</v>
      </c>
      <c r="F238" s="0">
        <v>112.15528869628906</v>
      </c>
      <c r="G238" s="0">
        <v>75</v>
      </c>
      <c r="H238" s="0">
        <v>42.346668243408203</v>
      </c>
      <c r="I238" s="0">
        <v>74.800003051757813</v>
      </c>
      <c r="J238" s="0">
        <v>3.4540555477142334</v>
      </c>
      <c r="K238" s="0">
        <v>2.2450888156890869</v>
      </c>
    </row>
    <row r="239">
      <c r="A239" s="0">
        <v>8</v>
      </c>
      <c r="B239" t="s">
        <v>2697</v>
      </c>
      <c r="C239" s="0">
        <v>20328</v>
      </c>
      <c r="D239" s="0">
        <v>1</v>
      </c>
      <c r="E239" t="s">
        <v>2779</v>
      </c>
      <c r="F239" s="0">
        <v>109.91020202636719</v>
      </c>
      <c r="G239" s="0">
        <v>75</v>
      </c>
      <c r="H239" s="0">
        <v>42.346668243408203</v>
      </c>
      <c r="I239" s="0">
        <v>74.800003051757813</v>
      </c>
      <c r="J239" s="0">
        <v>3.4540555477142334</v>
      </c>
      <c r="K239" s="0">
        <v>2.2450888156890869</v>
      </c>
    </row>
    <row r="240">
      <c r="A240" s="0">
        <v>8</v>
      </c>
      <c r="B240" t="s">
        <v>3903</v>
      </c>
      <c r="C240" s="0">
        <v>20328</v>
      </c>
      <c r="D240" s="0">
        <v>0</v>
      </c>
      <c r="E240" t="s">
        <v>3934</v>
      </c>
      <c r="F240" s="0">
        <v>26.427900314331055</v>
      </c>
      <c r="G240" s="0">
        <v>39</v>
      </c>
      <c r="H240" s="0">
        <v>5.6666665077209473</v>
      </c>
      <c r="I240" s="0">
        <v>75.142860412597656</v>
      </c>
      <c r="J240" s="0">
        <v>2.8753812313079834</v>
      </c>
      <c r="K240" s="0">
        <v>-5.9731240272521973</v>
      </c>
    </row>
    <row r="241">
      <c r="A241" s="0">
        <v>8</v>
      </c>
      <c r="B241" t="s">
        <v>3903</v>
      </c>
      <c r="C241" s="0">
        <v>20328</v>
      </c>
      <c r="D241" s="0">
        <v>1</v>
      </c>
      <c r="E241" t="s">
        <v>3935</v>
      </c>
      <c r="F241" s="0">
        <v>32.401023864746094</v>
      </c>
      <c r="G241" s="0">
        <v>39</v>
      </c>
      <c r="H241" s="0">
        <v>5.6666665077209473</v>
      </c>
      <c r="I241" s="0">
        <v>75.142860412597656</v>
      </c>
      <c r="J241" s="0">
        <v>2.8753812313079834</v>
      </c>
      <c r="K241" s="0">
        <v>-5.9731240272521973</v>
      </c>
    </row>
    <row r="242">
      <c r="A242" s="0">
        <v>9</v>
      </c>
      <c r="B242" t="s">
        <v>92</v>
      </c>
      <c r="C242" s="0">
        <v>20328</v>
      </c>
      <c r="D242" s="0">
        <v>0</v>
      </c>
      <c r="E242" t="s">
        <v>629</v>
      </c>
      <c r="F242" s="0">
        <v>32.939651489257813</v>
      </c>
      <c r="G242" s="0">
        <v>1243</v>
      </c>
      <c r="H242" s="0">
        <v>9.08447265625</v>
      </c>
      <c r="I242" s="0">
        <v>79.300888061523437</v>
      </c>
      <c r="J242" s="0">
        <v>0.52973723411560059</v>
      </c>
      <c r="K242" s="0">
        <v>0.57588094472885132</v>
      </c>
    </row>
    <row r="243">
      <c r="A243" s="0">
        <v>9</v>
      </c>
      <c r="B243" t="s">
        <v>92</v>
      </c>
      <c r="C243" s="0">
        <v>20328</v>
      </c>
      <c r="D243" s="0">
        <v>1</v>
      </c>
      <c r="E243" t="s">
        <v>630</v>
      </c>
      <c r="F243" s="0">
        <v>32.36376953125</v>
      </c>
      <c r="G243" s="0">
        <v>1243</v>
      </c>
      <c r="H243" s="0">
        <v>9.08447265625</v>
      </c>
      <c r="I243" s="0">
        <v>79.300888061523437</v>
      </c>
      <c r="J243" s="0">
        <v>0.52973723411560059</v>
      </c>
      <c r="K243" s="0">
        <v>0.57588094472885132</v>
      </c>
    </row>
    <row r="244">
      <c r="A244" s="0">
        <v>9</v>
      </c>
      <c r="B244" t="s">
        <v>35</v>
      </c>
      <c r="C244" s="0">
        <v>20328</v>
      </c>
      <c r="D244" s="0">
        <v>0</v>
      </c>
      <c r="E244" t="s">
        <v>631</v>
      </c>
      <c r="F244" s="0">
        <v>32.84307861328125</v>
      </c>
      <c r="G244" s="0">
        <v>671</v>
      </c>
      <c r="H244" s="0">
        <v>7.5499253273010254</v>
      </c>
      <c r="I244" s="0">
        <v>77</v>
      </c>
      <c r="J244" s="0">
        <v>0.63073211908340454</v>
      </c>
      <c r="K244" s="0">
        <v>0.73719918727874756</v>
      </c>
    </row>
    <row r="245">
      <c r="A245" s="0">
        <v>9</v>
      </c>
      <c r="B245" t="s">
        <v>35</v>
      </c>
      <c r="C245" s="0">
        <v>20328</v>
      </c>
      <c r="D245" s="0">
        <v>1</v>
      </c>
      <c r="E245" t="s">
        <v>632</v>
      </c>
      <c r="F245" s="0">
        <v>32.105880737304687</v>
      </c>
      <c r="G245" s="0">
        <v>671</v>
      </c>
      <c r="H245" s="0">
        <v>7.5499253273010254</v>
      </c>
      <c r="I245" s="0">
        <v>77</v>
      </c>
      <c r="J245" s="0">
        <v>0.63073211908340454</v>
      </c>
      <c r="K245" s="0">
        <v>0.73719918727874756</v>
      </c>
    </row>
    <row r="246">
      <c r="A246" s="0">
        <v>9</v>
      </c>
      <c r="B246" t="s">
        <v>36</v>
      </c>
      <c r="C246" s="0">
        <v>20328</v>
      </c>
      <c r="D246" s="0">
        <v>0</v>
      </c>
      <c r="E246" t="s">
        <v>2232</v>
      </c>
      <c r="F246" s="0">
        <v>33.052936553955078</v>
      </c>
      <c r="G246" s="0">
        <v>572</v>
      </c>
      <c r="H246" s="0">
        <v>10.884614944458008</v>
      </c>
      <c r="I246" s="0">
        <v>82</v>
      </c>
      <c r="J246" s="0">
        <v>0.88079780340194702</v>
      </c>
      <c r="K246" s="0">
        <v>0.38664218783378601</v>
      </c>
    </row>
    <row r="247">
      <c r="A247" s="0">
        <v>9</v>
      </c>
      <c r="B247" t="s">
        <v>36</v>
      </c>
      <c r="C247" s="0">
        <v>20328</v>
      </c>
      <c r="D247" s="0">
        <v>1</v>
      </c>
      <c r="E247" t="s">
        <v>2233</v>
      </c>
      <c r="F247" s="0">
        <v>32.666294097900391</v>
      </c>
      <c r="G247" s="0">
        <v>572</v>
      </c>
      <c r="H247" s="0">
        <v>10.884614944458008</v>
      </c>
      <c r="I247" s="0">
        <v>82</v>
      </c>
      <c r="J247" s="0">
        <v>0.88079780340194702</v>
      </c>
      <c r="K247" s="0">
        <v>0.38664218783378601</v>
      </c>
    </row>
    <row r="248">
      <c r="A248" s="0">
        <v>9</v>
      </c>
      <c r="B248" t="s">
        <v>142</v>
      </c>
      <c r="C248" s="0">
        <v>20328</v>
      </c>
      <c r="D248" s="0">
        <v>0</v>
      </c>
      <c r="E248" t="s">
        <v>633</v>
      </c>
      <c r="F248" s="0">
        <v>11.945652008056641</v>
      </c>
      <c r="G248" s="0">
        <v>23</v>
      </c>
      <c r="H248" s="0">
        <v>3.3043477535247803</v>
      </c>
      <c r="I248" s="0">
        <v>79.173912048339844</v>
      </c>
      <c r="J248" s="0">
        <v>1.052670955657959</v>
      </c>
      <c r="K248" s="0">
        <v>-2.1789131164550781</v>
      </c>
    </row>
    <row r="249">
      <c r="A249" s="0">
        <v>9</v>
      </c>
      <c r="B249" t="s">
        <v>142</v>
      </c>
      <c r="C249" s="0">
        <v>20328</v>
      </c>
      <c r="D249" s="0">
        <v>1</v>
      </c>
      <c r="E249" t="s">
        <v>634</v>
      </c>
      <c r="F249" s="0">
        <v>14.124565124511719</v>
      </c>
      <c r="G249" s="0">
        <v>23</v>
      </c>
      <c r="H249" s="0">
        <v>3.3043477535247803</v>
      </c>
      <c r="I249" s="0">
        <v>79.173912048339844</v>
      </c>
      <c r="J249" s="0">
        <v>1.052670955657959</v>
      </c>
      <c r="K249" s="0">
        <v>-2.1789131164550781</v>
      </c>
    </row>
    <row r="250">
      <c r="A250" s="0">
        <v>9</v>
      </c>
      <c r="B250" t="s">
        <v>144</v>
      </c>
      <c r="C250" s="0">
        <v>20328</v>
      </c>
      <c r="D250" s="0">
        <v>0</v>
      </c>
      <c r="E250" t="s">
        <v>635</v>
      </c>
      <c r="F250" s="0">
        <v>62.208541870117188</v>
      </c>
      <c r="G250" s="0">
        <v>68</v>
      </c>
      <c r="H250" s="0">
        <v>6.7058825492858887</v>
      </c>
      <c r="I250" s="0">
        <v>79.058822631835938</v>
      </c>
      <c r="J250" s="0">
        <v>3.0042474269866943</v>
      </c>
      <c r="K250" s="0">
        <v>-0.92741423845291138</v>
      </c>
    </row>
    <row r="251">
      <c r="A251" s="0">
        <v>9</v>
      </c>
      <c r="B251" t="s">
        <v>144</v>
      </c>
      <c r="C251" s="0">
        <v>20328</v>
      </c>
      <c r="D251" s="0">
        <v>1</v>
      </c>
      <c r="E251" t="s">
        <v>636</v>
      </c>
      <c r="F251" s="0">
        <v>63.135955810546875</v>
      </c>
      <c r="G251" s="0">
        <v>68</v>
      </c>
      <c r="H251" s="0">
        <v>6.7058825492858887</v>
      </c>
      <c r="I251" s="0">
        <v>79.058822631835938</v>
      </c>
      <c r="J251" s="0">
        <v>3.0042474269866943</v>
      </c>
      <c r="K251" s="0">
        <v>-0.92741423845291138</v>
      </c>
    </row>
    <row r="252">
      <c r="A252" s="0">
        <v>9</v>
      </c>
      <c r="B252" t="s">
        <v>387</v>
      </c>
      <c r="C252" s="0">
        <v>20328</v>
      </c>
      <c r="D252" s="0">
        <v>0</v>
      </c>
      <c r="E252" t="s">
        <v>637</v>
      </c>
      <c r="F252" s="0">
        <v>24.923742294311523</v>
      </c>
      <c r="G252" s="0">
        <v>53</v>
      </c>
      <c r="H252" s="0">
        <v>4.1886792182922363</v>
      </c>
      <c r="I252" s="0">
        <v>78.415092468261719</v>
      </c>
      <c r="J252" s="0">
        <v>1.1273611783981323</v>
      </c>
      <c r="K252" s="0">
        <v>0.13430817425251007</v>
      </c>
    </row>
    <row r="253">
      <c r="A253" s="0">
        <v>9</v>
      </c>
      <c r="B253" t="s">
        <v>387</v>
      </c>
      <c r="C253" s="0">
        <v>20328</v>
      </c>
      <c r="D253" s="0">
        <v>1</v>
      </c>
      <c r="E253" t="s">
        <v>638</v>
      </c>
      <c r="F253" s="0">
        <v>24.789434432983398</v>
      </c>
      <c r="G253" s="0">
        <v>53</v>
      </c>
      <c r="H253" s="0">
        <v>4.1886792182922363</v>
      </c>
      <c r="I253" s="0">
        <v>78.415092468261719</v>
      </c>
      <c r="J253" s="0">
        <v>1.1273611783981323</v>
      </c>
      <c r="K253" s="0">
        <v>0.13430817425251007</v>
      </c>
    </row>
    <row r="254">
      <c r="A254" s="0">
        <v>9</v>
      </c>
      <c r="B254" t="s">
        <v>145</v>
      </c>
      <c r="C254" s="0">
        <v>20328</v>
      </c>
      <c r="D254" s="0">
        <v>0</v>
      </c>
      <c r="E254" t="s">
        <v>639</v>
      </c>
      <c r="F254" s="0">
        <v>15.967646598815918</v>
      </c>
      <c r="G254" s="0">
        <v>84</v>
      </c>
      <c r="H254" s="0">
        <v>3.1785714626312256</v>
      </c>
      <c r="I254" s="0">
        <v>78.964286804199219</v>
      </c>
      <c r="J254" s="0">
        <v>0.68398970365524292</v>
      </c>
      <c r="K254" s="0">
        <v>-0.68181747198104858</v>
      </c>
    </row>
    <row r="255">
      <c r="A255" s="0">
        <v>9</v>
      </c>
      <c r="B255" t="s">
        <v>145</v>
      </c>
      <c r="C255" s="0">
        <v>20328</v>
      </c>
      <c r="D255" s="0">
        <v>1</v>
      </c>
      <c r="E255" t="s">
        <v>640</v>
      </c>
      <c r="F255" s="0">
        <v>16.649463653564453</v>
      </c>
      <c r="G255" s="0">
        <v>84</v>
      </c>
      <c r="H255" s="0">
        <v>3.1785714626312256</v>
      </c>
      <c r="I255" s="0">
        <v>78.964286804199219</v>
      </c>
      <c r="J255" s="0">
        <v>0.68398970365524292</v>
      </c>
      <c r="K255" s="0">
        <v>-0.68181747198104858</v>
      </c>
    </row>
    <row r="256">
      <c r="A256" s="0">
        <v>9</v>
      </c>
      <c r="B256" t="s">
        <v>3902</v>
      </c>
      <c r="C256" s="0">
        <v>20328</v>
      </c>
      <c r="D256" s="0">
        <v>0</v>
      </c>
      <c r="E256" t="s">
        <v>3936</v>
      </c>
      <c r="F256" s="0">
        <v>19.002986907958984</v>
      </c>
      <c r="G256" s="0">
        <v>545</v>
      </c>
      <c r="H256" s="0">
        <v>4.8550457954406738</v>
      </c>
      <c r="I256" s="0">
        <v>79.137611389160156</v>
      </c>
      <c r="J256" s="0">
        <v>0.28726440668106079</v>
      </c>
      <c r="K256" s="0">
        <v>0.17650917172431946</v>
      </c>
    </row>
    <row r="257">
      <c r="A257" s="0">
        <v>9</v>
      </c>
      <c r="B257" t="s">
        <v>3902</v>
      </c>
      <c r="C257" s="0">
        <v>20328</v>
      </c>
      <c r="D257" s="0">
        <v>1</v>
      </c>
      <c r="E257" t="s">
        <v>3937</v>
      </c>
      <c r="F257" s="0">
        <v>18.82647705078125</v>
      </c>
      <c r="G257" s="0">
        <v>545</v>
      </c>
      <c r="H257" s="0">
        <v>4.8550457954406738</v>
      </c>
      <c r="I257" s="0">
        <v>79.137611389160156</v>
      </c>
      <c r="J257" s="0">
        <v>0.28726440668106079</v>
      </c>
      <c r="K257" s="0">
        <v>0.17650917172431946</v>
      </c>
    </row>
    <row r="258">
      <c r="A258" s="0">
        <v>9</v>
      </c>
      <c r="B258" t="s">
        <v>146</v>
      </c>
      <c r="C258" s="0">
        <v>20328</v>
      </c>
      <c r="D258" s="0">
        <v>0</v>
      </c>
      <c r="E258" t="s">
        <v>641</v>
      </c>
      <c r="F258" s="0">
        <v>59.509735107421875</v>
      </c>
      <c r="G258" s="0">
        <v>140</v>
      </c>
      <c r="H258" s="0">
        <v>15.821428298950195</v>
      </c>
      <c r="I258" s="0">
        <v>80.464286804199219</v>
      </c>
      <c r="J258" s="0">
        <v>3.1596319675445557</v>
      </c>
      <c r="K258" s="0">
        <v>6.1475558280944824</v>
      </c>
    </row>
    <row r="259">
      <c r="A259" s="0">
        <v>9</v>
      </c>
      <c r="B259" t="s">
        <v>146</v>
      </c>
      <c r="C259" s="0">
        <v>20328</v>
      </c>
      <c r="D259" s="0">
        <v>1</v>
      </c>
      <c r="E259" t="s">
        <v>642</v>
      </c>
      <c r="F259" s="0">
        <v>53.362178802490234</v>
      </c>
      <c r="G259" s="0">
        <v>140</v>
      </c>
      <c r="H259" s="0">
        <v>15.821428298950195</v>
      </c>
      <c r="I259" s="0">
        <v>80.464286804199219</v>
      </c>
      <c r="J259" s="0">
        <v>3.1596319675445557</v>
      </c>
      <c r="K259" s="0">
        <v>6.1475558280944824</v>
      </c>
    </row>
    <row r="260">
      <c r="A260" s="0">
        <v>9</v>
      </c>
      <c r="B260" t="s">
        <v>143</v>
      </c>
      <c r="C260" s="0">
        <v>20328</v>
      </c>
      <c r="D260" s="0">
        <v>0</v>
      </c>
      <c r="E260" t="s">
        <v>643</v>
      </c>
      <c r="F260" s="0">
        <v>24.57172966003418</v>
      </c>
      <c r="G260" s="0">
        <v>247</v>
      </c>
      <c r="H260" s="0">
        <v>9.0080966949462891</v>
      </c>
      <c r="I260" s="0">
        <v>79.489875793457031</v>
      </c>
      <c r="J260" s="0">
        <v>0.83813643455505371</v>
      </c>
      <c r="K260" s="0">
        <v>-1.1711443662643433</v>
      </c>
    </row>
    <row r="261">
      <c r="A261" s="0">
        <v>9</v>
      </c>
      <c r="B261" t="s">
        <v>143</v>
      </c>
      <c r="C261" s="0">
        <v>20328</v>
      </c>
      <c r="D261" s="0">
        <v>1</v>
      </c>
      <c r="E261" t="s">
        <v>644</v>
      </c>
      <c r="F261" s="0">
        <v>25.742874145507812</v>
      </c>
      <c r="G261" s="0">
        <v>247</v>
      </c>
      <c r="H261" s="0">
        <v>9.0080966949462891</v>
      </c>
      <c r="I261" s="0">
        <v>79.489875793457031</v>
      </c>
      <c r="J261" s="0">
        <v>0.83813643455505371</v>
      </c>
      <c r="K261" s="0">
        <v>-1.1711443662643433</v>
      </c>
    </row>
    <row r="262">
      <c r="A262" s="0">
        <v>9</v>
      </c>
      <c r="B262" t="s">
        <v>388</v>
      </c>
      <c r="C262" s="0">
        <v>20328</v>
      </c>
      <c r="D262" s="0">
        <v>0</v>
      </c>
      <c r="E262" t="s">
        <v>645</v>
      </c>
      <c r="F262" s="0">
        <v>2.7073957920074463</v>
      </c>
      <c r="G262" s="0">
        <v>8</v>
      </c>
      <c r="H262" s="0">
        <v>1.125</v>
      </c>
      <c r="I262" s="0">
        <v>78.875</v>
      </c>
      <c r="J262" s="0">
        <v>0.66747993230819702</v>
      </c>
      <c r="K262" s="0">
        <v>0.58489584922790527</v>
      </c>
    </row>
    <row r="263">
      <c r="A263" s="0">
        <v>9</v>
      </c>
      <c r="B263" t="s">
        <v>388</v>
      </c>
      <c r="C263" s="0">
        <v>20328</v>
      </c>
      <c r="D263" s="0">
        <v>1</v>
      </c>
      <c r="E263" t="s">
        <v>646</v>
      </c>
      <c r="F263" s="0">
        <v>2.122499942779541</v>
      </c>
      <c r="G263" s="0">
        <v>8</v>
      </c>
      <c r="H263" s="0">
        <v>1.125</v>
      </c>
      <c r="I263" s="0">
        <v>78.875</v>
      </c>
      <c r="J263" s="0">
        <v>0.66747993230819702</v>
      </c>
      <c r="K263" s="0">
        <v>0.58489584922790527</v>
      </c>
    </row>
    <row r="264">
      <c r="A264" s="0">
        <v>9</v>
      </c>
      <c r="B264" t="s">
        <v>2700</v>
      </c>
      <c r="C264" s="0">
        <v>20328</v>
      </c>
      <c r="D264" s="0">
        <v>0</v>
      </c>
      <c r="E264" t="s">
        <v>2784</v>
      </c>
      <c r="F264" s="0">
        <v>36.121082305908203</v>
      </c>
      <c r="G264" s="0">
        <v>475</v>
      </c>
      <c r="H264" s="0">
        <v>11.08210563659668</v>
      </c>
      <c r="I264" s="0">
        <v>79.109703063964844</v>
      </c>
      <c r="J264" s="0">
        <v>0.82343310117721558</v>
      </c>
      <c r="K264" s="0">
        <v>0.24260862171649933</v>
      </c>
    </row>
    <row r="265">
      <c r="A265" s="0">
        <v>9</v>
      </c>
      <c r="B265" t="s">
        <v>2700</v>
      </c>
      <c r="C265" s="0">
        <v>20328</v>
      </c>
      <c r="D265" s="0">
        <v>1</v>
      </c>
      <c r="E265" t="s">
        <v>2785</v>
      </c>
      <c r="F265" s="0">
        <v>35.878475189208984</v>
      </c>
      <c r="G265" s="0">
        <v>475</v>
      </c>
      <c r="H265" s="0">
        <v>11.08210563659668</v>
      </c>
      <c r="I265" s="0">
        <v>79.109703063964844</v>
      </c>
      <c r="J265" s="0">
        <v>0.82343310117721558</v>
      </c>
      <c r="K265" s="0">
        <v>0.24260862171649933</v>
      </c>
    </row>
    <row r="266">
      <c r="A266" s="0">
        <v>9</v>
      </c>
      <c r="B266" t="s">
        <v>2701</v>
      </c>
      <c r="C266" s="0">
        <v>20328</v>
      </c>
      <c r="D266" s="0">
        <v>0</v>
      </c>
      <c r="E266" t="s">
        <v>2786</v>
      </c>
      <c r="F266" s="0">
        <v>30.826820373535156</v>
      </c>
      <c r="G266" s="0">
        <v>729</v>
      </c>
      <c r="H266" s="0">
        <v>7.9657063484191895</v>
      </c>
      <c r="I266" s="0">
        <v>79.393394470214844</v>
      </c>
      <c r="J266" s="0">
        <v>0.68084836006164551</v>
      </c>
      <c r="K266" s="0">
        <v>1.130415678024292</v>
      </c>
    </row>
    <row r="267">
      <c r="A267" s="0">
        <v>9</v>
      </c>
      <c r="B267" t="s">
        <v>2701</v>
      </c>
      <c r="C267" s="0">
        <v>20328</v>
      </c>
      <c r="D267" s="0">
        <v>1</v>
      </c>
      <c r="E267" t="s">
        <v>2787</v>
      </c>
      <c r="F267" s="0">
        <v>29.696405410766602</v>
      </c>
      <c r="G267" s="0">
        <v>729</v>
      </c>
      <c r="H267" s="0">
        <v>7.9657063484191895</v>
      </c>
      <c r="I267" s="0">
        <v>79.393394470214844</v>
      </c>
      <c r="J267" s="0">
        <v>0.68084836006164551</v>
      </c>
      <c r="K267" s="0">
        <v>1.130415678024292</v>
      </c>
    </row>
    <row r="268">
      <c r="A268" s="0">
        <v>9</v>
      </c>
      <c r="B268" t="s">
        <v>2697</v>
      </c>
      <c r="C268" s="0">
        <v>20328</v>
      </c>
      <c r="D268" s="0">
        <v>0</v>
      </c>
      <c r="E268" t="s">
        <v>2788</v>
      </c>
      <c r="F268" s="0">
        <v>119.97261810302734</v>
      </c>
      <c r="G268" s="0">
        <v>75</v>
      </c>
      <c r="H268" s="0">
        <v>42.346668243408203</v>
      </c>
      <c r="I268" s="0">
        <v>79</v>
      </c>
      <c r="J268" s="0">
        <v>4.4220476150512695</v>
      </c>
      <c r="K268" s="0">
        <v>2.7585556507110596</v>
      </c>
    </row>
    <row r="269">
      <c r="A269" s="0">
        <v>9</v>
      </c>
      <c r="B269" t="s">
        <v>2697</v>
      </c>
      <c r="C269" s="0">
        <v>20328</v>
      </c>
      <c r="D269" s="0">
        <v>1</v>
      </c>
      <c r="E269" t="s">
        <v>2789</v>
      </c>
      <c r="F269" s="0">
        <v>117.21406555175781</v>
      </c>
      <c r="G269" s="0">
        <v>75</v>
      </c>
      <c r="H269" s="0">
        <v>42.346668243408203</v>
      </c>
      <c r="I269" s="0">
        <v>79</v>
      </c>
      <c r="J269" s="0">
        <v>4.4220476150512695</v>
      </c>
      <c r="K269" s="0">
        <v>2.7585556507110596</v>
      </c>
    </row>
    <row r="270">
      <c r="A270" s="0">
        <v>9</v>
      </c>
      <c r="B270" t="s">
        <v>3903</v>
      </c>
      <c r="C270" s="0">
        <v>20328</v>
      </c>
      <c r="D270" s="0">
        <v>0</v>
      </c>
      <c r="E270" t="s">
        <v>3938</v>
      </c>
      <c r="F270" s="0">
        <v>33.403434753417969</v>
      </c>
      <c r="G270" s="0">
        <v>39</v>
      </c>
      <c r="H270" s="0">
        <v>5.6666665077209473</v>
      </c>
      <c r="I270" s="0">
        <v>79.857139587402344</v>
      </c>
      <c r="J270" s="0">
        <v>3.8950259685516357</v>
      </c>
      <c r="K270" s="0">
        <v>-6.0122051239013672</v>
      </c>
    </row>
    <row r="271">
      <c r="A271" s="0">
        <v>9</v>
      </c>
      <c r="B271" t="s">
        <v>3903</v>
      </c>
      <c r="C271" s="0">
        <v>20328</v>
      </c>
      <c r="D271" s="0">
        <v>1</v>
      </c>
      <c r="E271" t="s">
        <v>3939</v>
      </c>
      <c r="F271" s="0">
        <v>39.415641784667969</v>
      </c>
      <c r="G271" s="0">
        <v>39</v>
      </c>
      <c r="H271" s="0">
        <v>5.6666665077209473</v>
      </c>
      <c r="I271" s="0">
        <v>79.857139587402344</v>
      </c>
      <c r="J271" s="0">
        <v>3.8950259685516357</v>
      </c>
      <c r="K271" s="0">
        <v>-6.0122051239013672</v>
      </c>
    </row>
    <row r="272">
      <c r="A272" s="0">
        <v>10</v>
      </c>
      <c r="B272" t="s">
        <v>92</v>
      </c>
      <c r="C272" s="0">
        <v>20328</v>
      </c>
      <c r="D272" s="0">
        <v>0</v>
      </c>
      <c r="E272" t="s">
        <v>647</v>
      </c>
      <c r="F272" s="0">
        <v>36.907852172851563</v>
      </c>
      <c r="G272" s="0">
        <v>1243</v>
      </c>
      <c r="H272" s="0">
        <v>9.08447265625</v>
      </c>
      <c r="I272" s="0">
        <v>83.06195068359375</v>
      </c>
      <c r="J272" s="0">
        <v>0.37126684188842773</v>
      </c>
      <c r="K272" s="0">
        <v>1.2241067886352539</v>
      </c>
    </row>
    <row r="273">
      <c r="A273" s="0">
        <v>10</v>
      </c>
      <c r="B273" t="s">
        <v>92</v>
      </c>
      <c r="C273" s="0">
        <v>20328</v>
      </c>
      <c r="D273" s="0">
        <v>1</v>
      </c>
      <c r="E273" t="s">
        <v>648</v>
      </c>
      <c r="F273" s="0">
        <v>35.683746337890625</v>
      </c>
      <c r="G273" s="0">
        <v>1243</v>
      </c>
      <c r="H273" s="0">
        <v>9.08447265625</v>
      </c>
      <c r="I273" s="0">
        <v>83.06195068359375</v>
      </c>
      <c r="J273" s="0">
        <v>0.37126684188842773</v>
      </c>
      <c r="K273" s="0">
        <v>1.2241067886352539</v>
      </c>
    </row>
    <row r="274">
      <c r="A274" s="0">
        <v>10</v>
      </c>
      <c r="B274" t="s">
        <v>35</v>
      </c>
      <c r="C274" s="0">
        <v>20328</v>
      </c>
      <c r="D274" s="0">
        <v>0</v>
      </c>
      <c r="E274" t="s">
        <v>649</v>
      </c>
      <c r="F274" s="0">
        <v>36.008876800537109</v>
      </c>
      <c r="G274" s="0">
        <v>671</v>
      </c>
      <c r="H274" s="0">
        <v>7.5499253273010254</v>
      </c>
      <c r="I274" s="0">
        <v>78</v>
      </c>
      <c r="J274" s="0">
        <v>0.43287354707717896</v>
      </c>
      <c r="K274" s="0">
        <v>0.92695033550262451</v>
      </c>
    </row>
    <row r="275">
      <c r="A275" s="0">
        <v>10</v>
      </c>
      <c r="B275" t="s">
        <v>35</v>
      </c>
      <c r="C275" s="0">
        <v>20328</v>
      </c>
      <c r="D275" s="0">
        <v>1</v>
      </c>
      <c r="E275" t="s">
        <v>650</v>
      </c>
      <c r="F275" s="0">
        <v>35.081928253173828</v>
      </c>
      <c r="G275" s="0">
        <v>671</v>
      </c>
      <c r="H275" s="0">
        <v>7.5499253273010254</v>
      </c>
      <c r="I275" s="0">
        <v>78</v>
      </c>
      <c r="J275" s="0">
        <v>0.43287354707717896</v>
      </c>
      <c r="K275" s="0">
        <v>0.92695033550262451</v>
      </c>
    </row>
    <row r="276">
      <c r="A276" s="0">
        <v>10</v>
      </c>
      <c r="B276" t="s">
        <v>36</v>
      </c>
      <c r="C276" s="0">
        <v>20328</v>
      </c>
      <c r="D276" s="0">
        <v>0</v>
      </c>
      <c r="E276" t="s">
        <v>2234</v>
      </c>
      <c r="F276" s="0">
        <v>37.962421417236328</v>
      </c>
      <c r="G276" s="0">
        <v>572</v>
      </c>
      <c r="H276" s="0">
        <v>10.884614944458008</v>
      </c>
      <c r="I276" s="0">
        <v>89</v>
      </c>
      <c r="J276" s="0">
        <v>0.62457054853439331</v>
      </c>
      <c r="K276" s="0">
        <v>1.5726940631866455</v>
      </c>
    </row>
    <row r="277">
      <c r="A277" s="0">
        <v>10</v>
      </c>
      <c r="B277" t="s">
        <v>36</v>
      </c>
      <c r="C277" s="0">
        <v>20328</v>
      </c>
      <c r="D277" s="0">
        <v>1</v>
      </c>
      <c r="E277" t="s">
        <v>2235</v>
      </c>
      <c r="F277" s="0">
        <v>36.389728546142578</v>
      </c>
      <c r="G277" s="0">
        <v>572</v>
      </c>
      <c r="H277" s="0">
        <v>10.884614944458008</v>
      </c>
      <c r="I277" s="0">
        <v>89</v>
      </c>
      <c r="J277" s="0">
        <v>0.62457054853439331</v>
      </c>
      <c r="K277" s="0">
        <v>1.5726940631866455</v>
      </c>
    </row>
    <row r="278">
      <c r="A278" s="0">
        <v>10</v>
      </c>
      <c r="B278" t="s">
        <v>142</v>
      </c>
      <c r="C278" s="0">
        <v>20328</v>
      </c>
      <c r="D278" s="0">
        <v>0</v>
      </c>
      <c r="E278" t="s">
        <v>651</v>
      </c>
      <c r="F278" s="0">
        <v>15.64048957824707</v>
      </c>
      <c r="G278" s="0">
        <v>23</v>
      </c>
      <c r="H278" s="0">
        <v>3.3043477535247803</v>
      </c>
      <c r="I278" s="0">
        <v>82.782608032226563</v>
      </c>
      <c r="J278" s="0">
        <v>0.76405090093612671</v>
      </c>
      <c r="K278" s="0">
        <v>0.30548912286758423</v>
      </c>
    </row>
    <row r="279">
      <c r="A279" s="0">
        <v>10</v>
      </c>
      <c r="B279" t="s">
        <v>142</v>
      </c>
      <c r="C279" s="0">
        <v>20328</v>
      </c>
      <c r="D279" s="0">
        <v>1</v>
      </c>
      <c r="E279" t="s">
        <v>652</v>
      </c>
      <c r="F279" s="0">
        <v>15.335000038146973</v>
      </c>
      <c r="G279" s="0">
        <v>23</v>
      </c>
      <c r="H279" s="0">
        <v>3.3043477535247803</v>
      </c>
      <c r="I279" s="0">
        <v>82.782608032226563</v>
      </c>
      <c r="J279" s="0">
        <v>0.76405090093612671</v>
      </c>
      <c r="K279" s="0">
        <v>0.30548912286758423</v>
      </c>
    </row>
    <row r="280">
      <c r="A280" s="0">
        <v>10</v>
      </c>
      <c r="B280" t="s">
        <v>144</v>
      </c>
      <c r="C280" s="0">
        <v>20328</v>
      </c>
      <c r="D280" s="0">
        <v>0</v>
      </c>
      <c r="E280" t="s">
        <v>653</v>
      </c>
      <c r="F280" s="0">
        <v>69.960678100585938</v>
      </c>
      <c r="G280" s="0">
        <v>68</v>
      </c>
      <c r="H280" s="0">
        <v>6.7058825492858887</v>
      </c>
      <c r="I280" s="0">
        <v>82.529411315917969</v>
      </c>
      <c r="J280" s="0">
        <v>2.7985770702362061</v>
      </c>
      <c r="K280" s="0">
        <v>3.2278156280517578</v>
      </c>
    </row>
    <row r="281">
      <c r="A281" s="0">
        <v>10</v>
      </c>
      <c r="B281" t="s">
        <v>144</v>
      </c>
      <c r="C281" s="0">
        <v>20328</v>
      </c>
      <c r="D281" s="0">
        <v>1</v>
      </c>
      <c r="E281" t="s">
        <v>654</v>
      </c>
      <c r="F281" s="0">
        <v>66.732864379882813</v>
      </c>
      <c r="G281" s="0">
        <v>68</v>
      </c>
      <c r="H281" s="0">
        <v>6.7058825492858887</v>
      </c>
      <c r="I281" s="0">
        <v>82.529411315917969</v>
      </c>
      <c r="J281" s="0">
        <v>2.7985770702362061</v>
      </c>
      <c r="K281" s="0">
        <v>3.2278156280517578</v>
      </c>
    </row>
    <row r="282">
      <c r="A282" s="0">
        <v>10</v>
      </c>
      <c r="B282" t="s">
        <v>387</v>
      </c>
      <c r="C282" s="0">
        <v>20328</v>
      </c>
      <c r="D282" s="0">
        <v>0</v>
      </c>
      <c r="E282" t="s">
        <v>655</v>
      </c>
      <c r="F282" s="0">
        <v>24.791477203369141</v>
      </c>
      <c r="G282" s="0">
        <v>53</v>
      </c>
      <c r="H282" s="0">
        <v>4.1886792182922363</v>
      </c>
      <c r="I282" s="0">
        <v>81.113204956054688</v>
      </c>
      <c r="J282" s="0">
        <v>0.76222437620162964</v>
      </c>
      <c r="K282" s="0">
        <v>0.87261009216308594</v>
      </c>
    </row>
    <row r="283">
      <c r="A283" s="0">
        <v>10</v>
      </c>
      <c r="B283" t="s">
        <v>387</v>
      </c>
      <c r="C283" s="0">
        <v>20328</v>
      </c>
      <c r="D283" s="0">
        <v>1</v>
      </c>
      <c r="E283" t="s">
        <v>656</v>
      </c>
      <c r="F283" s="0">
        <v>23.918867111206055</v>
      </c>
      <c r="G283" s="0">
        <v>53</v>
      </c>
      <c r="H283" s="0">
        <v>4.1886792182922363</v>
      </c>
      <c r="I283" s="0">
        <v>81.113204956054688</v>
      </c>
      <c r="J283" s="0">
        <v>0.76222437620162964</v>
      </c>
      <c r="K283" s="0">
        <v>0.87261009216308594</v>
      </c>
    </row>
    <row r="284">
      <c r="A284" s="0">
        <v>10</v>
      </c>
      <c r="B284" t="s">
        <v>145</v>
      </c>
      <c r="C284" s="0">
        <v>20328</v>
      </c>
      <c r="D284" s="0">
        <v>0</v>
      </c>
      <c r="E284" t="s">
        <v>657</v>
      </c>
      <c r="F284" s="0">
        <v>20.875774383544922</v>
      </c>
      <c r="G284" s="0">
        <v>84</v>
      </c>
      <c r="H284" s="0">
        <v>3.1785714626312256</v>
      </c>
      <c r="I284" s="0">
        <v>82.321426391601563</v>
      </c>
      <c r="J284" s="0">
        <v>0.80267333984375</v>
      </c>
      <c r="K284" s="0">
        <v>1.2523823976516724</v>
      </c>
    </row>
    <row r="285">
      <c r="A285" s="0">
        <v>10</v>
      </c>
      <c r="B285" t="s">
        <v>145</v>
      </c>
      <c r="C285" s="0">
        <v>20328</v>
      </c>
      <c r="D285" s="0">
        <v>1</v>
      </c>
      <c r="E285" t="s">
        <v>658</v>
      </c>
      <c r="F285" s="0">
        <v>19.623392105102539</v>
      </c>
      <c r="G285" s="0">
        <v>84</v>
      </c>
      <c r="H285" s="0">
        <v>3.1785714626312256</v>
      </c>
      <c r="I285" s="0">
        <v>82.321426391601563</v>
      </c>
      <c r="J285" s="0">
        <v>0.80267333984375</v>
      </c>
      <c r="K285" s="0">
        <v>1.2523823976516724</v>
      </c>
    </row>
    <row r="286">
      <c r="A286" s="0">
        <v>10</v>
      </c>
      <c r="B286" t="s">
        <v>3902</v>
      </c>
      <c r="C286" s="0">
        <v>20328</v>
      </c>
      <c r="D286" s="0">
        <v>0</v>
      </c>
      <c r="E286" t="s">
        <v>3940</v>
      </c>
      <c r="F286" s="0">
        <v>21.537014007568359</v>
      </c>
      <c r="G286" s="0">
        <v>545</v>
      </c>
      <c r="H286" s="0">
        <v>4.8550457954406738</v>
      </c>
      <c r="I286" s="0">
        <v>82.702751159667969</v>
      </c>
      <c r="J286" s="0">
        <v>0.26087024807929993</v>
      </c>
      <c r="K286" s="0">
        <v>0.18778440356254578</v>
      </c>
    </row>
    <row r="287">
      <c r="A287" s="0">
        <v>10</v>
      </c>
      <c r="B287" t="s">
        <v>3902</v>
      </c>
      <c r="C287" s="0">
        <v>20328</v>
      </c>
      <c r="D287" s="0">
        <v>1</v>
      </c>
      <c r="E287" t="s">
        <v>3941</v>
      </c>
      <c r="F287" s="0">
        <v>21.34922981262207</v>
      </c>
      <c r="G287" s="0">
        <v>545</v>
      </c>
      <c r="H287" s="0">
        <v>4.8550457954406738</v>
      </c>
      <c r="I287" s="0">
        <v>82.702751159667969</v>
      </c>
      <c r="J287" s="0">
        <v>0.26087024807929993</v>
      </c>
      <c r="K287" s="0">
        <v>0.18778440356254578</v>
      </c>
    </row>
    <row r="288">
      <c r="A288" s="0">
        <v>10</v>
      </c>
      <c r="B288" t="s">
        <v>146</v>
      </c>
      <c r="C288" s="0">
        <v>20328</v>
      </c>
      <c r="D288" s="0">
        <v>0</v>
      </c>
      <c r="E288" t="s">
        <v>659</v>
      </c>
      <c r="F288" s="0">
        <v>62.237464904785156</v>
      </c>
      <c r="G288" s="0">
        <v>140</v>
      </c>
      <c r="H288" s="0">
        <v>15.821428298950195</v>
      </c>
      <c r="I288" s="0">
        <v>85.621429443359375</v>
      </c>
      <c r="J288" s="0">
        <v>1.4002121686935425</v>
      </c>
      <c r="K288" s="0">
        <v>3.7449991703033447</v>
      </c>
    </row>
    <row r="289">
      <c r="A289" s="0">
        <v>10</v>
      </c>
      <c r="B289" t="s">
        <v>146</v>
      </c>
      <c r="C289" s="0">
        <v>20328</v>
      </c>
      <c r="D289" s="0">
        <v>1</v>
      </c>
      <c r="E289" t="s">
        <v>660</v>
      </c>
      <c r="F289" s="0">
        <v>58.492465972900391</v>
      </c>
      <c r="G289" s="0">
        <v>140</v>
      </c>
      <c r="H289" s="0">
        <v>15.821428298950195</v>
      </c>
      <c r="I289" s="0">
        <v>85.621429443359375</v>
      </c>
      <c r="J289" s="0">
        <v>1.4002121686935425</v>
      </c>
      <c r="K289" s="0">
        <v>3.7449991703033447</v>
      </c>
    </row>
    <row r="290">
      <c r="A290" s="0">
        <v>10</v>
      </c>
      <c r="B290" t="s">
        <v>143</v>
      </c>
      <c r="C290" s="0">
        <v>20328</v>
      </c>
      <c r="D290" s="0">
        <v>0</v>
      </c>
      <c r="E290" t="s">
        <v>661</v>
      </c>
      <c r="F290" s="0">
        <v>29.457395553588867</v>
      </c>
      <c r="G290" s="0">
        <v>247</v>
      </c>
      <c r="H290" s="0">
        <v>9.0080966949462891</v>
      </c>
      <c r="I290" s="0">
        <v>83.477729797363281</v>
      </c>
      <c r="J290" s="0">
        <v>0.78315460681915283</v>
      </c>
      <c r="K290" s="0">
        <v>0.88818538188934326</v>
      </c>
    </row>
    <row r="291">
      <c r="A291" s="0">
        <v>10</v>
      </c>
      <c r="B291" t="s">
        <v>143</v>
      </c>
      <c r="C291" s="0">
        <v>20328</v>
      </c>
      <c r="D291" s="0">
        <v>1</v>
      </c>
      <c r="E291" t="s">
        <v>662</v>
      </c>
      <c r="F291" s="0">
        <v>28.569210052490234</v>
      </c>
      <c r="G291" s="0">
        <v>247</v>
      </c>
      <c r="H291" s="0">
        <v>9.0080966949462891</v>
      </c>
      <c r="I291" s="0">
        <v>83.477729797363281</v>
      </c>
      <c r="J291" s="0">
        <v>0.78315460681915283</v>
      </c>
      <c r="K291" s="0">
        <v>0.88818538188934326</v>
      </c>
    </row>
    <row r="292">
      <c r="A292" s="0">
        <v>10</v>
      </c>
      <c r="B292" t="s">
        <v>388</v>
      </c>
      <c r="C292" s="0">
        <v>20328</v>
      </c>
      <c r="D292" s="0">
        <v>0</v>
      </c>
      <c r="E292" t="s">
        <v>663</v>
      </c>
      <c r="F292" s="0">
        <v>2.3721094131469727</v>
      </c>
      <c r="G292" s="0">
        <v>8</v>
      </c>
      <c r="H292" s="0">
        <v>1.125</v>
      </c>
      <c r="I292" s="0">
        <v>82.125</v>
      </c>
      <c r="J292" s="0">
        <v>0.64966976642608643</v>
      </c>
      <c r="K292" s="0">
        <v>-0.16089062392711639</v>
      </c>
    </row>
    <row r="293">
      <c r="A293" s="0">
        <v>10</v>
      </c>
      <c r="B293" t="s">
        <v>388</v>
      </c>
      <c r="C293" s="0">
        <v>20328</v>
      </c>
      <c r="D293" s="0">
        <v>1</v>
      </c>
      <c r="E293" t="s">
        <v>664</v>
      </c>
      <c r="F293" s="0">
        <v>2.5329999923706055</v>
      </c>
      <c r="G293" s="0">
        <v>8</v>
      </c>
      <c r="H293" s="0">
        <v>1.125</v>
      </c>
      <c r="I293" s="0">
        <v>82.125</v>
      </c>
      <c r="J293" s="0">
        <v>0.64966976642608643</v>
      </c>
      <c r="K293" s="0">
        <v>-0.16089062392711639</v>
      </c>
    </row>
    <row r="294">
      <c r="A294" s="0">
        <v>10</v>
      </c>
      <c r="B294" t="s">
        <v>2700</v>
      </c>
      <c r="C294" s="0">
        <v>20328</v>
      </c>
      <c r="D294" s="0">
        <v>0</v>
      </c>
      <c r="E294" t="s">
        <v>2794</v>
      </c>
      <c r="F294" s="0">
        <v>40.477325439453125</v>
      </c>
      <c r="G294" s="0">
        <v>475</v>
      </c>
      <c r="H294" s="0">
        <v>11.08210563659668</v>
      </c>
      <c r="I294" s="0">
        <v>82.641349792480469</v>
      </c>
      <c r="J294" s="0">
        <v>0.68356359004974365</v>
      </c>
      <c r="K294" s="0">
        <v>1.0520635843276978</v>
      </c>
    </row>
    <row r="295">
      <c r="A295" s="0">
        <v>10</v>
      </c>
      <c r="B295" t="s">
        <v>2700</v>
      </c>
      <c r="C295" s="0">
        <v>20328</v>
      </c>
      <c r="D295" s="0">
        <v>1</v>
      </c>
      <c r="E295" t="s">
        <v>2795</v>
      </c>
      <c r="F295" s="0">
        <v>39.425262451171875</v>
      </c>
      <c r="G295" s="0">
        <v>475</v>
      </c>
      <c r="H295" s="0">
        <v>11.08210563659668</v>
      </c>
      <c r="I295" s="0">
        <v>82.641349792480469</v>
      </c>
      <c r="J295" s="0">
        <v>0.68356359004974365</v>
      </c>
      <c r="K295" s="0">
        <v>1.0520635843276978</v>
      </c>
    </row>
    <row r="296">
      <c r="A296" s="0">
        <v>10</v>
      </c>
      <c r="B296" t="s">
        <v>2701</v>
      </c>
      <c r="C296" s="0">
        <v>20328</v>
      </c>
      <c r="D296" s="0">
        <v>0</v>
      </c>
      <c r="E296" t="s">
        <v>2796</v>
      </c>
      <c r="F296" s="0">
        <v>34.165382385253906</v>
      </c>
      <c r="G296" s="0">
        <v>729</v>
      </c>
      <c r="H296" s="0">
        <v>7.9657063484191895</v>
      </c>
      <c r="I296" s="0">
        <v>83.265472412109375</v>
      </c>
      <c r="J296" s="0">
        <v>0.42615786194801331</v>
      </c>
      <c r="K296" s="0">
        <v>1.316396951675415</v>
      </c>
    </row>
    <row r="297">
      <c r="A297" s="0">
        <v>10</v>
      </c>
      <c r="B297" t="s">
        <v>2701</v>
      </c>
      <c r="C297" s="0">
        <v>20328</v>
      </c>
      <c r="D297" s="0">
        <v>1</v>
      </c>
      <c r="E297" t="s">
        <v>2797</v>
      </c>
      <c r="F297" s="0">
        <v>32.848983764648437</v>
      </c>
      <c r="G297" s="0">
        <v>729</v>
      </c>
      <c r="H297" s="0">
        <v>7.9657063484191895</v>
      </c>
      <c r="I297" s="0">
        <v>83.265472412109375</v>
      </c>
      <c r="J297" s="0">
        <v>0.42615786194801331</v>
      </c>
      <c r="K297" s="0">
        <v>1.316396951675415</v>
      </c>
    </row>
    <row r="298">
      <c r="A298" s="0">
        <v>10</v>
      </c>
      <c r="B298" t="s">
        <v>2697</v>
      </c>
      <c r="C298" s="0">
        <v>20328</v>
      </c>
      <c r="D298" s="0">
        <v>0</v>
      </c>
      <c r="E298" t="s">
        <v>2798</v>
      </c>
      <c r="F298" s="0">
        <v>132.61361694335937</v>
      </c>
      <c r="G298" s="0">
        <v>75</v>
      </c>
      <c r="H298" s="0">
        <v>42.346668243408203</v>
      </c>
      <c r="I298" s="0">
        <v>82.400001525878906</v>
      </c>
      <c r="J298" s="0">
        <v>3.4454326629638672</v>
      </c>
      <c r="K298" s="0">
        <v>3.9848194122314453</v>
      </c>
    </row>
    <row r="299">
      <c r="A299" s="0">
        <v>10</v>
      </c>
      <c r="B299" t="s">
        <v>2697</v>
      </c>
      <c r="C299" s="0">
        <v>20328</v>
      </c>
      <c r="D299" s="0">
        <v>1</v>
      </c>
      <c r="E299" t="s">
        <v>2799</v>
      </c>
      <c r="F299" s="0">
        <v>128.62879943847656</v>
      </c>
      <c r="G299" s="0">
        <v>75</v>
      </c>
      <c r="H299" s="0">
        <v>42.346668243408203</v>
      </c>
      <c r="I299" s="0">
        <v>82.400001525878906</v>
      </c>
      <c r="J299" s="0">
        <v>3.4454326629638672</v>
      </c>
      <c r="K299" s="0">
        <v>3.9848194122314453</v>
      </c>
    </row>
    <row r="300">
      <c r="A300" s="0">
        <v>10</v>
      </c>
      <c r="B300" t="s">
        <v>3903</v>
      </c>
      <c r="C300" s="0">
        <v>20328</v>
      </c>
      <c r="D300" s="0">
        <v>0</v>
      </c>
      <c r="E300" t="s">
        <v>3942</v>
      </c>
      <c r="F300" s="0">
        <v>44.824001312255859</v>
      </c>
      <c r="G300" s="0">
        <v>39</v>
      </c>
      <c r="H300" s="0">
        <v>5.6666665077209473</v>
      </c>
      <c r="I300" s="0">
        <v>84.285713195800781</v>
      </c>
      <c r="J300" s="0">
        <v>2.5554637908935547</v>
      </c>
      <c r="K300" s="0">
        <v>1.7216944694519043</v>
      </c>
    </row>
    <row r="301">
      <c r="A301" s="0">
        <v>10</v>
      </c>
      <c r="B301" t="s">
        <v>3903</v>
      </c>
      <c r="C301" s="0">
        <v>20328</v>
      </c>
      <c r="D301" s="0">
        <v>1</v>
      </c>
      <c r="E301" t="s">
        <v>3943</v>
      </c>
      <c r="F301" s="0">
        <v>43.102306365966797</v>
      </c>
      <c r="G301" s="0">
        <v>39</v>
      </c>
      <c r="H301" s="0">
        <v>5.6666665077209473</v>
      </c>
      <c r="I301" s="0">
        <v>84.285713195800781</v>
      </c>
      <c r="J301" s="0">
        <v>2.5554637908935547</v>
      </c>
      <c r="K301" s="0">
        <v>1.7216944694519043</v>
      </c>
    </row>
    <row r="302">
      <c r="A302" s="0">
        <v>11</v>
      </c>
      <c r="B302" t="s">
        <v>92</v>
      </c>
      <c r="C302" s="0">
        <v>20328</v>
      </c>
      <c r="D302" s="0">
        <v>0</v>
      </c>
      <c r="E302" t="s">
        <v>665</v>
      </c>
      <c r="F302" s="0">
        <v>39.113510131835938</v>
      </c>
      <c r="G302" s="0">
        <v>1243</v>
      </c>
      <c r="H302" s="0">
        <v>9.08447265625</v>
      </c>
      <c r="I302" s="0">
        <v>86.522125244140625</v>
      </c>
      <c r="J302" s="0">
        <v>0.31287744641304016</v>
      </c>
      <c r="K302" s="0">
        <v>0.17022599279880524</v>
      </c>
    </row>
    <row r="303">
      <c r="A303" s="0">
        <v>11</v>
      </c>
      <c r="B303" t="s">
        <v>92</v>
      </c>
      <c r="C303" s="0">
        <v>20328</v>
      </c>
      <c r="D303" s="0">
        <v>1</v>
      </c>
      <c r="E303" t="s">
        <v>666</v>
      </c>
      <c r="F303" s="0">
        <v>38.943283081054688</v>
      </c>
      <c r="G303" s="0">
        <v>1243</v>
      </c>
      <c r="H303" s="0">
        <v>9.08447265625</v>
      </c>
      <c r="I303" s="0">
        <v>86.522125244140625</v>
      </c>
      <c r="J303" s="0">
        <v>0.31287744641304016</v>
      </c>
      <c r="K303" s="0">
        <v>0.17022599279880524</v>
      </c>
    </row>
    <row r="304">
      <c r="A304" s="0">
        <v>11</v>
      </c>
      <c r="B304" t="s">
        <v>35</v>
      </c>
      <c r="C304" s="0">
        <v>20328</v>
      </c>
      <c r="D304" s="0">
        <v>0</v>
      </c>
      <c r="E304" t="s">
        <v>667</v>
      </c>
      <c r="F304" s="0">
        <v>38.043571472167969</v>
      </c>
      <c r="G304" s="0">
        <v>671</v>
      </c>
      <c r="H304" s="0">
        <v>7.5499253273010254</v>
      </c>
      <c r="I304" s="0">
        <v>81</v>
      </c>
      <c r="J304" s="0">
        <v>0.47642844915390015</v>
      </c>
      <c r="K304" s="0">
        <v>0.3038647472858429</v>
      </c>
    </row>
    <row r="305">
      <c r="A305" s="0">
        <v>11</v>
      </c>
      <c r="B305" t="s">
        <v>35</v>
      </c>
      <c r="C305" s="0">
        <v>20328</v>
      </c>
      <c r="D305" s="0">
        <v>1</v>
      </c>
      <c r="E305" t="s">
        <v>668</v>
      </c>
      <c r="F305" s="0">
        <v>37.739707946777344</v>
      </c>
      <c r="G305" s="0">
        <v>671</v>
      </c>
      <c r="H305" s="0">
        <v>7.5499253273010254</v>
      </c>
      <c r="I305" s="0">
        <v>81</v>
      </c>
      <c r="J305" s="0">
        <v>0.47642844915390015</v>
      </c>
      <c r="K305" s="0">
        <v>0.3038647472858429</v>
      </c>
    </row>
    <row r="306">
      <c r="A306" s="0">
        <v>11</v>
      </c>
      <c r="B306" t="s">
        <v>36</v>
      </c>
      <c r="C306" s="0">
        <v>20328</v>
      </c>
      <c r="D306" s="0">
        <v>0</v>
      </c>
      <c r="E306" t="s">
        <v>2236</v>
      </c>
      <c r="F306" s="0">
        <v>40.368625640869141</v>
      </c>
      <c r="G306" s="0">
        <v>572</v>
      </c>
      <c r="H306" s="0">
        <v>10.884614944458008</v>
      </c>
      <c r="I306" s="0">
        <v>93</v>
      </c>
      <c r="J306" s="0">
        <v>0.38598483800888062</v>
      </c>
      <c r="K306" s="0">
        <v>0.013457459397614002</v>
      </c>
    </row>
    <row r="307">
      <c r="A307" s="0">
        <v>11</v>
      </c>
      <c r="B307" t="s">
        <v>36</v>
      </c>
      <c r="C307" s="0">
        <v>20328</v>
      </c>
      <c r="D307" s="0">
        <v>1</v>
      </c>
      <c r="E307" t="s">
        <v>2237</v>
      </c>
      <c r="F307" s="0">
        <v>40.355167388916016</v>
      </c>
      <c r="G307" s="0">
        <v>572</v>
      </c>
      <c r="H307" s="0">
        <v>10.884614944458008</v>
      </c>
      <c r="I307" s="0">
        <v>93</v>
      </c>
      <c r="J307" s="0">
        <v>0.38598483800888062</v>
      </c>
      <c r="K307" s="0">
        <v>0.013457459397614002</v>
      </c>
    </row>
    <row r="308">
      <c r="A308" s="0">
        <v>11</v>
      </c>
      <c r="B308" t="s">
        <v>142</v>
      </c>
      <c r="C308" s="0">
        <v>20328</v>
      </c>
      <c r="D308" s="0">
        <v>0</v>
      </c>
      <c r="E308" t="s">
        <v>669</v>
      </c>
      <c r="F308" s="0">
        <v>15.728841781616211</v>
      </c>
      <c r="G308" s="0">
        <v>23</v>
      </c>
      <c r="H308" s="0">
        <v>3.3043477535247803</v>
      </c>
      <c r="I308" s="0">
        <v>86.217391967773438</v>
      </c>
      <c r="J308" s="0">
        <v>0.56764280796051025</v>
      </c>
      <c r="K308" s="0">
        <v>-0.44442027807235718</v>
      </c>
    </row>
    <row r="309">
      <c r="A309" s="0">
        <v>11</v>
      </c>
      <c r="B309" t="s">
        <v>142</v>
      </c>
      <c r="C309" s="0">
        <v>20328</v>
      </c>
      <c r="D309" s="0">
        <v>1</v>
      </c>
      <c r="E309" t="s">
        <v>670</v>
      </c>
      <c r="F309" s="0">
        <v>16.173261642456055</v>
      </c>
      <c r="G309" s="0">
        <v>23</v>
      </c>
      <c r="H309" s="0">
        <v>3.3043477535247803</v>
      </c>
      <c r="I309" s="0">
        <v>86.217391967773438</v>
      </c>
      <c r="J309" s="0">
        <v>0.56764280796051025</v>
      </c>
      <c r="K309" s="0">
        <v>-0.44442027807235718</v>
      </c>
    </row>
    <row r="310">
      <c r="A310" s="0">
        <v>11</v>
      </c>
      <c r="B310" t="s">
        <v>144</v>
      </c>
      <c r="C310" s="0">
        <v>20328</v>
      </c>
      <c r="D310" s="0">
        <v>0</v>
      </c>
      <c r="E310" t="s">
        <v>671</v>
      </c>
      <c r="F310" s="0">
        <v>73.0216064453125</v>
      </c>
      <c r="G310" s="0">
        <v>68</v>
      </c>
      <c r="H310" s="0">
        <v>6.7058825492858887</v>
      </c>
      <c r="I310" s="0">
        <v>85.941177368164063</v>
      </c>
      <c r="J310" s="0">
        <v>3.871772289276123</v>
      </c>
      <c r="K310" s="0">
        <v>2.8534436225891113</v>
      </c>
    </row>
    <row r="311">
      <c r="A311" s="0">
        <v>11</v>
      </c>
      <c r="B311" t="s">
        <v>144</v>
      </c>
      <c r="C311" s="0">
        <v>20328</v>
      </c>
      <c r="D311" s="0">
        <v>1</v>
      </c>
      <c r="E311" t="s">
        <v>672</v>
      </c>
      <c r="F311" s="0">
        <v>70.168159484863281</v>
      </c>
      <c r="G311" s="0">
        <v>68</v>
      </c>
      <c r="H311" s="0">
        <v>6.7058825492858887</v>
      </c>
      <c r="I311" s="0">
        <v>85.941177368164063</v>
      </c>
      <c r="J311" s="0">
        <v>3.871772289276123</v>
      </c>
      <c r="K311" s="0">
        <v>2.8534436225891113</v>
      </c>
    </row>
    <row r="312">
      <c r="A312" s="0">
        <v>11</v>
      </c>
      <c r="B312" t="s">
        <v>387</v>
      </c>
      <c r="C312" s="0">
        <v>20328</v>
      </c>
      <c r="D312" s="0">
        <v>0</v>
      </c>
      <c r="E312" t="s">
        <v>673</v>
      </c>
      <c r="F312" s="0">
        <v>23.602701187133789</v>
      </c>
      <c r="G312" s="0">
        <v>53</v>
      </c>
      <c r="H312" s="0">
        <v>4.1886792182922363</v>
      </c>
      <c r="I312" s="0">
        <v>84.396224975585938</v>
      </c>
      <c r="J312" s="0">
        <v>1.2910397052764893</v>
      </c>
      <c r="K312" s="0">
        <v>-0.69163912534713745</v>
      </c>
    </row>
    <row r="313">
      <c r="A313" s="0">
        <v>11</v>
      </c>
      <c r="B313" t="s">
        <v>387</v>
      </c>
      <c r="C313" s="0">
        <v>20328</v>
      </c>
      <c r="D313" s="0">
        <v>1</v>
      </c>
      <c r="E313" t="s">
        <v>674</v>
      </c>
      <c r="F313" s="0">
        <v>24.294340133666992</v>
      </c>
      <c r="G313" s="0">
        <v>53</v>
      </c>
      <c r="H313" s="0">
        <v>4.1886792182922363</v>
      </c>
      <c r="I313" s="0">
        <v>84.396224975585938</v>
      </c>
      <c r="J313" s="0">
        <v>1.2910397052764893</v>
      </c>
      <c r="K313" s="0">
        <v>-0.69163912534713745</v>
      </c>
    </row>
    <row r="314">
      <c r="A314" s="0">
        <v>11</v>
      </c>
      <c r="B314" t="s">
        <v>145</v>
      </c>
      <c r="C314" s="0">
        <v>20328</v>
      </c>
      <c r="D314" s="0">
        <v>0</v>
      </c>
      <c r="E314" t="s">
        <v>675</v>
      </c>
      <c r="F314" s="0">
        <v>21.943258285522461</v>
      </c>
      <c r="G314" s="0">
        <v>84</v>
      </c>
      <c r="H314" s="0">
        <v>3.1785714626312256</v>
      </c>
      <c r="I314" s="0">
        <v>85.714286804199219</v>
      </c>
      <c r="J314" s="0">
        <v>0.50203490257263184</v>
      </c>
      <c r="K314" s="0">
        <v>-0.77578967809677124</v>
      </c>
    </row>
    <row r="315">
      <c r="A315" s="0">
        <v>11</v>
      </c>
      <c r="B315" t="s">
        <v>145</v>
      </c>
      <c r="C315" s="0">
        <v>20328</v>
      </c>
      <c r="D315" s="0">
        <v>1</v>
      </c>
      <c r="E315" t="s">
        <v>676</v>
      </c>
      <c r="F315" s="0">
        <v>22.719047546386719</v>
      </c>
      <c r="G315" s="0">
        <v>84</v>
      </c>
      <c r="H315" s="0">
        <v>3.1785714626312256</v>
      </c>
      <c r="I315" s="0">
        <v>85.714286804199219</v>
      </c>
      <c r="J315" s="0">
        <v>0.50203490257263184</v>
      </c>
      <c r="K315" s="0">
        <v>-0.77578967809677124</v>
      </c>
    </row>
    <row r="316">
      <c r="A316" s="0">
        <v>11</v>
      </c>
      <c r="B316" t="s">
        <v>3902</v>
      </c>
      <c r="C316" s="0">
        <v>20328</v>
      </c>
      <c r="D316" s="0">
        <v>0</v>
      </c>
      <c r="E316" t="s">
        <v>3944</v>
      </c>
      <c r="F316" s="0">
        <v>23.618619918823242</v>
      </c>
      <c r="G316" s="0">
        <v>545</v>
      </c>
      <c r="H316" s="0">
        <v>4.8550457954406738</v>
      </c>
      <c r="I316" s="0">
        <v>86.130271911621094</v>
      </c>
      <c r="J316" s="0">
        <v>0.15852293372154236</v>
      </c>
      <c r="K316" s="0">
        <v>-0.016177752986550331</v>
      </c>
    </row>
    <row r="317">
      <c r="A317" s="0">
        <v>11</v>
      </c>
      <c r="B317" t="s">
        <v>3902</v>
      </c>
      <c r="C317" s="0">
        <v>20328</v>
      </c>
      <c r="D317" s="0">
        <v>1</v>
      </c>
      <c r="E317" t="s">
        <v>3945</v>
      </c>
      <c r="F317" s="0">
        <v>23.634798049926758</v>
      </c>
      <c r="G317" s="0">
        <v>545</v>
      </c>
      <c r="H317" s="0">
        <v>4.8550457954406738</v>
      </c>
      <c r="I317" s="0">
        <v>86.130271911621094</v>
      </c>
      <c r="J317" s="0">
        <v>0.15852293372154236</v>
      </c>
      <c r="K317" s="0">
        <v>-0.016177752986550331</v>
      </c>
    </row>
    <row r="318">
      <c r="A318" s="0">
        <v>11</v>
      </c>
      <c r="B318" t="s">
        <v>146</v>
      </c>
      <c r="C318" s="0">
        <v>20328</v>
      </c>
      <c r="D318" s="0">
        <v>0</v>
      </c>
      <c r="E318" t="s">
        <v>677</v>
      </c>
      <c r="F318" s="0">
        <v>66.175636291503906</v>
      </c>
      <c r="G318" s="0">
        <v>140</v>
      </c>
      <c r="H318" s="0">
        <v>15.821428298950195</v>
      </c>
      <c r="I318" s="0">
        <v>89.314285278320312</v>
      </c>
      <c r="J318" s="0">
        <v>0.81853014230728149</v>
      </c>
      <c r="K318" s="0">
        <v>0.95767021179199219</v>
      </c>
    </row>
    <row r="319">
      <c r="A319" s="0">
        <v>11</v>
      </c>
      <c r="B319" t="s">
        <v>146</v>
      </c>
      <c r="C319" s="0">
        <v>20328</v>
      </c>
      <c r="D319" s="0">
        <v>1</v>
      </c>
      <c r="E319" t="s">
        <v>678</v>
      </c>
      <c r="F319" s="0">
        <v>65.217964172363281</v>
      </c>
      <c r="G319" s="0">
        <v>140</v>
      </c>
      <c r="H319" s="0">
        <v>15.821428298950195</v>
      </c>
      <c r="I319" s="0">
        <v>89.314285278320312</v>
      </c>
      <c r="J319" s="0">
        <v>0.81853014230728149</v>
      </c>
      <c r="K319" s="0">
        <v>0.95767021179199219</v>
      </c>
    </row>
    <row r="320">
      <c r="A320" s="0">
        <v>11</v>
      </c>
      <c r="B320" t="s">
        <v>143</v>
      </c>
      <c r="C320" s="0">
        <v>20328</v>
      </c>
      <c r="D320" s="0">
        <v>0</v>
      </c>
      <c r="E320" t="s">
        <v>679</v>
      </c>
      <c r="F320" s="0">
        <v>30.949026107788086</v>
      </c>
      <c r="G320" s="0">
        <v>247</v>
      </c>
      <c r="H320" s="0">
        <v>9.0080966949462891</v>
      </c>
      <c r="I320" s="0">
        <v>86.9757080078125</v>
      </c>
      <c r="J320" s="0">
        <v>0.62415105104446411</v>
      </c>
      <c r="K320" s="0">
        <v>-0.5626150369644165</v>
      </c>
    </row>
    <row r="321">
      <c r="A321" s="0">
        <v>11</v>
      </c>
      <c r="B321" t="s">
        <v>143</v>
      </c>
      <c r="C321" s="0">
        <v>20328</v>
      </c>
      <c r="D321" s="0">
        <v>1</v>
      </c>
      <c r="E321" t="s">
        <v>680</v>
      </c>
      <c r="F321" s="0">
        <v>31.511640548706055</v>
      </c>
      <c r="G321" s="0">
        <v>247</v>
      </c>
      <c r="H321" s="0">
        <v>9.0080966949462891</v>
      </c>
      <c r="I321" s="0">
        <v>86.9757080078125</v>
      </c>
      <c r="J321" s="0">
        <v>0.62415105104446411</v>
      </c>
      <c r="K321" s="0">
        <v>-0.5626150369644165</v>
      </c>
    </row>
    <row r="322">
      <c r="A322" s="0">
        <v>11</v>
      </c>
      <c r="B322" t="s">
        <v>388</v>
      </c>
      <c r="C322" s="0">
        <v>20328</v>
      </c>
      <c r="D322" s="0">
        <v>0</v>
      </c>
      <c r="E322" t="s">
        <v>681</v>
      </c>
      <c r="F322" s="0">
        <v>2.4114530086517334</v>
      </c>
      <c r="G322" s="0">
        <v>8</v>
      </c>
      <c r="H322" s="0">
        <v>1.125</v>
      </c>
      <c r="I322" s="0">
        <v>85.5</v>
      </c>
      <c r="J322" s="0">
        <v>0.60372704267501831</v>
      </c>
      <c r="K322" s="0">
        <v>-0.4641718864440918</v>
      </c>
    </row>
    <row r="323">
      <c r="A323" s="0">
        <v>11</v>
      </c>
      <c r="B323" t="s">
        <v>388</v>
      </c>
      <c r="C323" s="0">
        <v>20328</v>
      </c>
      <c r="D323" s="0">
        <v>1</v>
      </c>
      <c r="E323" t="s">
        <v>682</v>
      </c>
      <c r="F323" s="0">
        <v>2.8756248950958252</v>
      </c>
      <c r="G323" s="0">
        <v>8</v>
      </c>
      <c r="H323" s="0">
        <v>1.125</v>
      </c>
      <c r="I323" s="0">
        <v>85.5</v>
      </c>
      <c r="J323" s="0">
        <v>0.60372704267501831</v>
      </c>
      <c r="K323" s="0">
        <v>-0.4641718864440918</v>
      </c>
    </row>
    <row r="324">
      <c r="A324" s="0">
        <v>11</v>
      </c>
      <c r="B324" t="s">
        <v>2700</v>
      </c>
      <c r="C324" s="0">
        <v>20328</v>
      </c>
      <c r="D324" s="0">
        <v>0</v>
      </c>
      <c r="E324" t="s">
        <v>2804</v>
      </c>
      <c r="F324" s="0">
        <v>42.441410064697266</v>
      </c>
      <c r="G324" s="0">
        <v>475</v>
      </c>
      <c r="H324" s="0">
        <v>11.08210563659668</v>
      </c>
      <c r="I324" s="0">
        <v>86.06329345703125</v>
      </c>
      <c r="J324" s="0">
        <v>0.41984733939170837</v>
      </c>
      <c r="K324" s="0">
        <v>-0.024356303736567497</v>
      </c>
    </row>
    <row r="325">
      <c r="A325" s="0">
        <v>11</v>
      </c>
      <c r="B325" t="s">
        <v>2700</v>
      </c>
      <c r="C325" s="0">
        <v>20328</v>
      </c>
      <c r="D325" s="0">
        <v>1</v>
      </c>
      <c r="E325" t="s">
        <v>2805</v>
      </c>
      <c r="F325" s="0">
        <v>42.465766906738281</v>
      </c>
      <c r="G325" s="0">
        <v>475</v>
      </c>
      <c r="H325" s="0">
        <v>11.08210563659668</v>
      </c>
      <c r="I325" s="0">
        <v>86.06329345703125</v>
      </c>
      <c r="J325" s="0">
        <v>0.41984733939170837</v>
      </c>
      <c r="K325" s="0">
        <v>-0.024356303736567497</v>
      </c>
    </row>
    <row r="326">
      <c r="A326" s="0">
        <v>11</v>
      </c>
      <c r="B326" t="s">
        <v>2701</v>
      </c>
      <c r="C326" s="0">
        <v>20328</v>
      </c>
      <c r="D326" s="0">
        <v>0</v>
      </c>
      <c r="E326" t="s">
        <v>2806</v>
      </c>
      <c r="F326" s="0">
        <v>36.580669403076172</v>
      </c>
      <c r="G326" s="0">
        <v>729</v>
      </c>
      <c r="H326" s="0">
        <v>7.9657063484191895</v>
      </c>
      <c r="I326" s="0">
        <v>86.744155883789063</v>
      </c>
      <c r="J326" s="0">
        <v>0.42790746688842773</v>
      </c>
      <c r="K326" s="0">
        <v>0.5358811616897583</v>
      </c>
    </row>
    <row r="327">
      <c r="A327" s="0">
        <v>11</v>
      </c>
      <c r="B327" t="s">
        <v>2701</v>
      </c>
      <c r="C327" s="0">
        <v>20328</v>
      </c>
      <c r="D327" s="0">
        <v>1</v>
      </c>
      <c r="E327" t="s">
        <v>2807</v>
      </c>
      <c r="F327" s="0">
        <v>36.044788360595703</v>
      </c>
      <c r="G327" s="0">
        <v>729</v>
      </c>
      <c r="H327" s="0">
        <v>7.9657063484191895</v>
      </c>
      <c r="I327" s="0">
        <v>86.744155883789063</v>
      </c>
      <c r="J327" s="0">
        <v>0.42790746688842773</v>
      </c>
      <c r="K327" s="0">
        <v>0.5358811616897583</v>
      </c>
    </row>
    <row r="328">
      <c r="A328" s="0">
        <v>11</v>
      </c>
      <c r="B328" t="s">
        <v>2697</v>
      </c>
      <c r="C328" s="0">
        <v>20328</v>
      </c>
      <c r="D328" s="0">
        <v>0</v>
      </c>
      <c r="E328" t="s">
        <v>2808</v>
      </c>
      <c r="F328" s="0">
        <v>138.6165771484375</v>
      </c>
      <c r="G328" s="0">
        <v>75</v>
      </c>
      <c r="H328" s="0">
        <v>42.346668243408203</v>
      </c>
      <c r="I328" s="0">
        <v>85.800003051757812</v>
      </c>
      <c r="J328" s="0">
        <v>2.2635798454284668</v>
      </c>
      <c r="K328" s="0">
        <v>1.9603193998336792</v>
      </c>
    </row>
    <row r="329">
      <c r="A329" s="0">
        <v>11</v>
      </c>
      <c r="B329" t="s">
        <v>2697</v>
      </c>
      <c r="C329" s="0">
        <v>20328</v>
      </c>
      <c r="D329" s="0">
        <v>1</v>
      </c>
      <c r="E329" t="s">
        <v>2809</v>
      </c>
      <c r="F329" s="0">
        <v>136.65626525878906</v>
      </c>
      <c r="G329" s="0">
        <v>75</v>
      </c>
      <c r="H329" s="0">
        <v>42.346668243408203</v>
      </c>
      <c r="I329" s="0">
        <v>85.800003051757812</v>
      </c>
      <c r="J329" s="0">
        <v>2.2635798454284668</v>
      </c>
      <c r="K329" s="0">
        <v>1.9603193998336792</v>
      </c>
    </row>
    <row r="330">
      <c r="A330" s="0">
        <v>11</v>
      </c>
      <c r="B330" t="s">
        <v>3903</v>
      </c>
      <c r="C330" s="0">
        <v>20328</v>
      </c>
      <c r="D330" s="0">
        <v>0</v>
      </c>
      <c r="E330" t="s">
        <v>3946</v>
      </c>
      <c r="F330" s="0">
        <v>46.09368896484375</v>
      </c>
      <c r="G330" s="0">
        <v>39</v>
      </c>
      <c r="H330" s="0">
        <v>5.6666665077209473</v>
      </c>
      <c r="I330" s="0">
        <v>87.857139587402344</v>
      </c>
      <c r="J330" s="0">
        <v>2.9997906684875488</v>
      </c>
      <c r="K330" s="0">
        <v>-4.1270785331726074</v>
      </c>
    </row>
    <row r="331">
      <c r="A331" s="0">
        <v>11</v>
      </c>
      <c r="B331" t="s">
        <v>3903</v>
      </c>
      <c r="C331" s="0">
        <v>20328</v>
      </c>
      <c r="D331" s="0">
        <v>1</v>
      </c>
      <c r="E331" t="s">
        <v>3947</v>
      </c>
      <c r="F331" s="0">
        <v>50.220767974853516</v>
      </c>
      <c r="G331" s="0">
        <v>39</v>
      </c>
      <c r="H331" s="0">
        <v>5.6666665077209473</v>
      </c>
      <c r="I331" s="0">
        <v>87.857139587402344</v>
      </c>
      <c r="J331" s="0">
        <v>2.9997906684875488</v>
      </c>
      <c r="K331" s="0">
        <v>-4.1270785331726074</v>
      </c>
    </row>
    <row r="332">
      <c r="A332" s="0">
        <v>12</v>
      </c>
      <c r="B332" t="s">
        <v>92</v>
      </c>
      <c r="C332" s="0">
        <v>20328</v>
      </c>
      <c r="D332" s="0">
        <v>0</v>
      </c>
      <c r="E332" t="s">
        <v>683</v>
      </c>
      <c r="F332" s="0">
        <v>40.276950836181641</v>
      </c>
      <c r="G332" s="0">
        <v>1243</v>
      </c>
      <c r="H332" s="0">
        <v>9.08447265625</v>
      </c>
      <c r="I332" s="0">
        <v>92.06195068359375</v>
      </c>
      <c r="J332" s="0">
        <v>0.21630488336086273</v>
      </c>
      <c r="K332" s="0">
        <v>-0.26562494039535522</v>
      </c>
    </row>
    <row r="333">
      <c r="A333" s="0">
        <v>12</v>
      </c>
      <c r="B333" t="s">
        <v>92</v>
      </c>
      <c r="C333" s="0">
        <v>20328</v>
      </c>
      <c r="D333" s="0">
        <v>1</v>
      </c>
      <c r="E333" t="s">
        <v>684</v>
      </c>
      <c r="F333" s="0">
        <v>40.542575836181641</v>
      </c>
      <c r="G333" s="0">
        <v>1243</v>
      </c>
      <c r="H333" s="0">
        <v>9.08447265625</v>
      </c>
      <c r="I333" s="0">
        <v>92.06195068359375</v>
      </c>
      <c r="J333" s="0">
        <v>0.21630488336086273</v>
      </c>
      <c r="K333" s="0">
        <v>-0.26562494039535522</v>
      </c>
    </row>
    <row r="334">
      <c r="A334" s="0">
        <v>12</v>
      </c>
      <c r="B334" t="s">
        <v>35</v>
      </c>
      <c r="C334" s="0">
        <v>20328</v>
      </c>
      <c r="D334" s="0">
        <v>0</v>
      </c>
      <c r="E334" t="s">
        <v>685</v>
      </c>
      <c r="F334" s="0">
        <v>38.571083068847656</v>
      </c>
      <c r="G334" s="0">
        <v>671</v>
      </c>
      <c r="H334" s="0">
        <v>7.5499253273010254</v>
      </c>
      <c r="I334" s="0">
        <v>87</v>
      </c>
      <c r="J334" s="0">
        <v>0.26717209815979004</v>
      </c>
      <c r="K334" s="0">
        <v>-0.02269386500120163</v>
      </c>
    </row>
    <row r="335">
      <c r="A335" s="0">
        <v>12</v>
      </c>
      <c r="B335" t="s">
        <v>35</v>
      </c>
      <c r="C335" s="0">
        <v>20328</v>
      </c>
      <c r="D335" s="0">
        <v>1</v>
      </c>
      <c r="E335" t="s">
        <v>686</v>
      </c>
      <c r="F335" s="0">
        <v>38.593776702880859</v>
      </c>
      <c r="G335" s="0">
        <v>671</v>
      </c>
      <c r="H335" s="0">
        <v>7.5499253273010254</v>
      </c>
      <c r="I335" s="0">
        <v>87</v>
      </c>
      <c r="J335" s="0">
        <v>0.26717209815979004</v>
      </c>
      <c r="K335" s="0">
        <v>-0.02269386500120163</v>
      </c>
    </row>
    <row r="336">
      <c r="A336" s="0">
        <v>12</v>
      </c>
      <c r="B336" t="s">
        <v>36</v>
      </c>
      <c r="C336" s="0">
        <v>20328</v>
      </c>
      <c r="D336" s="0">
        <v>0</v>
      </c>
      <c r="E336" t="s">
        <v>2238</v>
      </c>
      <c r="F336" s="0">
        <v>42.278060913085937</v>
      </c>
      <c r="G336" s="0">
        <v>572</v>
      </c>
      <c r="H336" s="0">
        <v>10.884614944458008</v>
      </c>
      <c r="I336" s="0">
        <v>98</v>
      </c>
      <c r="J336" s="0">
        <v>0.34931591153144836</v>
      </c>
      <c r="K336" s="0">
        <v>-0.5506017804145813</v>
      </c>
    </row>
    <row r="337">
      <c r="A337" s="0">
        <v>12</v>
      </c>
      <c r="B337" t="s">
        <v>36</v>
      </c>
      <c r="C337" s="0">
        <v>20328</v>
      </c>
      <c r="D337" s="0">
        <v>1</v>
      </c>
      <c r="E337" t="s">
        <v>2239</v>
      </c>
      <c r="F337" s="0">
        <v>42.828662872314453</v>
      </c>
      <c r="G337" s="0">
        <v>572</v>
      </c>
      <c r="H337" s="0">
        <v>10.884614944458008</v>
      </c>
      <c r="I337" s="0">
        <v>98</v>
      </c>
      <c r="J337" s="0">
        <v>0.34931591153144836</v>
      </c>
      <c r="K337" s="0">
        <v>-0.5506017804145813</v>
      </c>
    </row>
    <row r="338">
      <c r="A338" s="0">
        <v>12</v>
      </c>
      <c r="B338" t="s">
        <v>142</v>
      </c>
      <c r="C338" s="0">
        <v>20328</v>
      </c>
      <c r="D338" s="0">
        <v>0</v>
      </c>
      <c r="E338" t="s">
        <v>687</v>
      </c>
      <c r="F338" s="0">
        <v>17.704856872558594</v>
      </c>
      <c r="G338" s="0">
        <v>23</v>
      </c>
      <c r="H338" s="0">
        <v>3.3043477535247803</v>
      </c>
      <c r="I338" s="0">
        <v>91.782608032226563</v>
      </c>
      <c r="J338" s="0">
        <v>0.57421284914016724</v>
      </c>
      <c r="K338" s="0">
        <v>1.0755072832107544</v>
      </c>
    </row>
    <row r="339">
      <c r="A339" s="0">
        <v>12</v>
      </c>
      <c r="B339" t="s">
        <v>142</v>
      </c>
      <c r="C339" s="0">
        <v>20328</v>
      </c>
      <c r="D339" s="0">
        <v>1</v>
      </c>
      <c r="E339" t="s">
        <v>688</v>
      </c>
      <c r="F339" s="0">
        <v>16.629348754882812</v>
      </c>
      <c r="G339" s="0">
        <v>23</v>
      </c>
      <c r="H339" s="0">
        <v>3.3043477535247803</v>
      </c>
      <c r="I339" s="0">
        <v>91.782608032226563</v>
      </c>
      <c r="J339" s="0">
        <v>0.57421284914016724</v>
      </c>
      <c r="K339" s="0">
        <v>1.0755072832107544</v>
      </c>
    </row>
    <row r="340">
      <c r="A340" s="0">
        <v>12</v>
      </c>
      <c r="B340" t="s">
        <v>144</v>
      </c>
      <c r="C340" s="0">
        <v>20328</v>
      </c>
      <c r="D340" s="0">
        <v>0</v>
      </c>
      <c r="E340" t="s">
        <v>689</v>
      </c>
      <c r="F340" s="0">
        <v>66.152664184570313</v>
      </c>
      <c r="G340" s="0">
        <v>68</v>
      </c>
      <c r="H340" s="0">
        <v>6.7058825492858887</v>
      </c>
      <c r="I340" s="0">
        <v>91.529411315917969</v>
      </c>
      <c r="J340" s="0">
        <v>1.3590013980865479</v>
      </c>
      <c r="K340" s="0">
        <v>-2.5010139942169189</v>
      </c>
    </row>
    <row r="341">
      <c r="A341" s="0">
        <v>12</v>
      </c>
      <c r="B341" t="s">
        <v>144</v>
      </c>
      <c r="C341" s="0">
        <v>20328</v>
      </c>
      <c r="D341" s="0">
        <v>1</v>
      </c>
      <c r="E341" t="s">
        <v>690</v>
      </c>
      <c r="F341" s="0">
        <v>68.653678894042969</v>
      </c>
      <c r="G341" s="0">
        <v>68</v>
      </c>
      <c r="H341" s="0">
        <v>6.7058825492858887</v>
      </c>
      <c r="I341" s="0">
        <v>91.529411315917969</v>
      </c>
      <c r="J341" s="0">
        <v>1.3590013980865479</v>
      </c>
      <c r="K341" s="0">
        <v>-2.5010139942169189</v>
      </c>
    </row>
    <row r="342">
      <c r="A342" s="0">
        <v>12</v>
      </c>
      <c r="B342" t="s">
        <v>387</v>
      </c>
      <c r="C342" s="0">
        <v>20328</v>
      </c>
      <c r="D342" s="0">
        <v>0</v>
      </c>
      <c r="E342" t="s">
        <v>691</v>
      </c>
      <c r="F342" s="0">
        <v>23.294866561889648</v>
      </c>
      <c r="G342" s="0">
        <v>53</v>
      </c>
      <c r="H342" s="0">
        <v>4.1886792182922363</v>
      </c>
      <c r="I342" s="0">
        <v>90.113204956054687</v>
      </c>
      <c r="J342" s="0">
        <v>1.6466103792190552</v>
      </c>
      <c r="K342" s="0">
        <v>-1.9365487098693848</v>
      </c>
    </row>
    <row r="343">
      <c r="A343" s="0">
        <v>12</v>
      </c>
      <c r="B343" t="s">
        <v>387</v>
      </c>
      <c r="C343" s="0">
        <v>20328</v>
      </c>
      <c r="D343" s="0">
        <v>1</v>
      </c>
      <c r="E343" t="s">
        <v>692</v>
      </c>
      <c r="F343" s="0">
        <v>25.231414794921875</v>
      </c>
      <c r="G343" s="0">
        <v>53</v>
      </c>
      <c r="H343" s="0">
        <v>4.1886792182922363</v>
      </c>
      <c r="I343" s="0">
        <v>90.113204956054687</v>
      </c>
      <c r="J343" s="0">
        <v>1.6466103792190552</v>
      </c>
      <c r="K343" s="0">
        <v>-1.9365487098693848</v>
      </c>
    </row>
    <row r="344">
      <c r="A344" s="0">
        <v>12</v>
      </c>
      <c r="B344" t="s">
        <v>145</v>
      </c>
      <c r="C344" s="0">
        <v>20328</v>
      </c>
      <c r="D344" s="0">
        <v>0</v>
      </c>
      <c r="E344" t="s">
        <v>693</v>
      </c>
      <c r="F344" s="0">
        <v>23.714262008666992</v>
      </c>
      <c r="G344" s="0">
        <v>84</v>
      </c>
      <c r="H344" s="0">
        <v>3.1785714626312256</v>
      </c>
      <c r="I344" s="0">
        <v>91.321426391601563</v>
      </c>
      <c r="J344" s="0">
        <v>0.38758513331413269</v>
      </c>
      <c r="K344" s="0">
        <v>-0.41049951314926147</v>
      </c>
    </row>
    <row r="345">
      <c r="A345" s="0">
        <v>12</v>
      </c>
      <c r="B345" t="s">
        <v>145</v>
      </c>
      <c r="C345" s="0">
        <v>20328</v>
      </c>
      <c r="D345" s="0">
        <v>1</v>
      </c>
      <c r="E345" t="s">
        <v>694</v>
      </c>
      <c r="F345" s="0">
        <v>24.124761581420898</v>
      </c>
      <c r="G345" s="0">
        <v>84</v>
      </c>
      <c r="H345" s="0">
        <v>3.1785714626312256</v>
      </c>
      <c r="I345" s="0">
        <v>91.321426391601563</v>
      </c>
      <c r="J345" s="0">
        <v>0.38758513331413269</v>
      </c>
      <c r="K345" s="0">
        <v>-0.41049951314926147</v>
      </c>
    </row>
    <row r="346">
      <c r="A346" s="0">
        <v>12</v>
      </c>
      <c r="B346" t="s">
        <v>3902</v>
      </c>
      <c r="C346" s="0">
        <v>20328</v>
      </c>
      <c r="D346" s="0">
        <v>0</v>
      </c>
      <c r="E346" t="s">
        <v>3948</v>
      </c>
      <c r="F346" s="0">
        <v>24.819551467895508</v>
      </c>
      <c r="G346" s="0">
        <v>545</v>
      </c>
      <c r="H346" s="0">
        <v>4.8550457954406738</v>
      </c>
      <c r="I346" s="0">
        <v>91.702751159667969</v>
      </c>
      <c r="J346" s="0">
        <v>0.15690238773822784</v>
      </c>
      <c r="K346" s="0">
        <v>-0.15286926925182343</v>
      </c>
    </row>
    <row r="347">
      <c r="A347" s="0">
        <v>12</v>
      </c>
      <c r="B347" t="s">
        <v>3902</v>
      </c>
      <c r="C347" s="0">
        <v>20328</v>
      </c>
      <c r="D347" s="0">
        <v>1</v>
      </c>
      <c r="E347" t="s">
        <v>3949</v>
      </c>
      <c r="F347" s="0">
        <v>24.972421646118164</v>
      </c>
      <c r="G347" s="0">
        <v>545</v>
      </c>
      <c r="H347" s="0">
        <v>4.8550457954406738</v>
      </c>
      <c r="I347" s="0">
        <v>91.702751159667969</v>
      </c>
      <c r="J347" s="0">
        <v>0.15690238773822784</v>
      </c>
      <c r="K347" s="0">
        <v>-0.15286926925182343</v>
      </c>
    </row>
    <row r="348">
      <c r="A348" s="0">
        <v>12</v>
      </c>
      <c r="B348" t="s">
        <v>146</v>
      </c>
      <c r="C348" s="0">
        <v>20328</v>
      </c>
      <c r="D348" s="0">
        <v>0</v>
      </c>
      <c r="E348" t="s">
        <v>695</v>
      </c>
      <c r="F348" s="0">
        <v>69.691490173339844</v>
      </c>
      <c r="G348" s="0">
        <v>140</v>
      </c>
      <c r="H348" s="0">
        <v>15.821428298950195</v>
      </c>
      <c r="I348" s="0">
        <v>94.621429443359375</v>
      </c>
      <c r="J348" s="0">
        <v>1.0458916425704956</v>
      </c>
      <c r="K348" s="0">
        <v>-1.3245856761932373</v>
      </c>
    </row>
    <row r="349">
      <c r="A349" s="0">
        <v>12</v>
      </c>
      <c r="B349" t="s">
        <v>146</v>
      </c>
      <c r="C349" s="0">
        <v>20328</v>
      </c>
      <c r="D349" s="0">
        <v>1</v>
      </c>
      <c r="E349" t="s">
        <v>696</v>
      </c>
      <c r="F349" s="0">
        <v>71.016075134277344</v>
      </c>
      <c r="G349" s="0">
        <v>140</v>
      </c>
      <c r="H349" s="0">
        <v>15.821428298950195</v>
      </c>
      <c r="I349" s="0">
        <v>94.621429443359375</v>
      </c>
      <c r="J349" s="0">
        <v>1.0458916425704956</v>
      </c>
      <c r="K349" s="0">
        <v>-1.3245856761932373</v>
      </c>
    </row>
    <row r="350">
      <c r="A350" s="0">
        <v>12</v>
      </c>
      <c r="B350" t="s">
        <v>143</v>
      </c>
      <c r="C350" s="0">
        <v>20328</v>
      </c>
      <c r="D350" s="0">
        <v>0</v>
      </c>
      <c r="E350" t="s">
        <v>697</v>
      </c>
      <c r="F350" s="0">
        <v>32.827533721923828</v>
      </c>
      <c r="G350" s="0">
        <v>247</v>
      </c>
      <c r="H350" s="0">
        <v>9.0080966949462891</v>
      </c>
      <c r="I350" s="0">
        <v>92.477729797363281</v>
      </c>
      <c r="J350" s="0">
        <v>0.51967847347259521</v>
      </c>
      <c r="K350" s="0">
        <v>0.43016499280929565</v>
      </c>
    </row>
    <row r="351">
      <c r="A351" s="0">
        <v>12</v>
      </c>
      <c r="B351" t="s">
        <v>143</v>
      </c>
      <c r="C351" s="0">
        <v>20328</v>
      </c>
      <c r="D351" s="0">
        <v>1</v>
      </c>
      <c r="E351" t="s">
        <v>698</v>
      </c>
      <c r="F351" s="0">
        <v>32.397369384765625</v>
      </c>
      <c r="G351" s="0">
        <v>247</v>
      </c>
      <c r="H351" s="0">
        <v>9.0080966949462891</v>
      </c>
      <c r="I351" s="0">
        <v>92.477729797363281</v>
      </c>
      <c r="J351" s="0">
        <v>0.51967847347259521</v>
      </c>
      <c r="K351" s="0">
        <v>0.43016499280929565</v>
      </c>
    </row>
    <row r="352">
      <c r="A352" s="0">
        <v>12</v>
      </c>
      <c r="B352" t="s">
        <v>388</v>
      </c>
      <c r="C352" s="0">
        <v>20328</v>
      </c>
      <c r="D352" s="0">
        <v>0</v>
      </c>
      <c r="E352" t="s">
        <v>699</v>
      </c>
      <c r="F352" s="0">
        <v>2.9875469207763672</v>
      </c>
      <c r="G352" s="0">
        <v>8</v>
      </c>
      <c r="H352" s="0">
        <v>1.125</v>
      </c>
      <c r="I352" s="0">
        <v>91.125</v>
      </c>
      <c r="J352" s="0">
        <v>0.50765109062194824</v>
      </c>
      <c r="K352" s="0">
        <v>-0.11495312303304672</v>
      </c>
    </row>
    <row r="353">
      <c r="A353" s="0">
        <v>12</v>
      </c>
      <c r="B353" t="s">
        <v>388</v>
      </c>
      <c r="C353" s="0">
        <v>20328</v>
      </c>
      <c r="D353" s="0">
        <v>1</v>
      </c>
      <c r="E353" t="s">
        <v>700</v>
      </c>
      <c r="F353" s="0">
        <v>3.1024999618530273</v>
      </c>
      <c r="G353" s="0">
        <v>8</v>
      </c>
      <c r="H353" s="0">
        <v>1.125</v>
      </c>
      <c r="I353" s="0">
        <v>91.125</v>
      </c>
      <c r="J353" s="0">
        <v>0.50765109062194824</v>
      </c>
      <c r="K353" s="0">
        <v>-0.11495312303304672</v>
      </c>
    </row>
    <row r="354">
      <c r="A354" s="0">
        <v>12</v>
      </c>
      <c r="B354" t="s">
        <v>2700</v>
      </c>
      <c r="C354" s="0">
        <v>20328</v>
      </c>
      <c r="D354" s="0">
        <v>0</v>
      </c>
      <c r="E354" t="s">
        <v>2814</v>
      </c>
      <c r="F354" s="0">
        <v>44.223308563232422</v>
      </c>
      <c r="G354" s="0">
        <v>475</v>
      </c>
      <c r="H354" s="0">
        <v>11.08210563659668</v>
      </c>
      <c r="I354" s="0">
        <v>91.641349792480469</v>
      </c>
      <c r="J354" s="0">
        <v>0.33122581243515015</v>
      </c>
      <c r="K354" s="0">
        <v>-0.18102660775184631</v>
      </c>
    </row>
    <row r="355">
      <c r="A355" s="0">
        <v>12</v>
      </c>
      <c r="B355" t="s">
        <v>2700</v>
      </c>
      <c r="C355" s="0">
        <v>20328</v>
      </c>
      <c r="D355" s="0">
        <v>1</v>
      </c>
      <c r="E355" t="s">
        <v>2815</v>
      </c>
      <c r="F355" s="0">
        <v>44.404335021972656</v>
      </c>
      <c r="G355" s="0">
        <v>475</v>
      </c>
      <c r="H355" s="0">
        <v>11.08210563659668</v>
      </c>
      <c r="I355" s="0">
        <v>91.641349792480469</v>
      </c>
      <c r="J355" s="0">
        <v>0.33122581243515015</v>
      </c>
      <c r="K355" s="0">
        <v>-0.18102660775184631</v>
      </c>
    </row>
    <row r="356">
      <c r="A356" s="0">
        <v>12</v>
      </c>
      <c r="B356" t="s">
        <v>2701</v>
      </c>
      <c r="C356" s="0">
        <v>20328</v>
      </c>
      <c r="D356" s="0">
        <v>0</v>
      </c>
      <c r="E356" t="s">
        <v>2816</v>
      </c>
      <c r="F356" s="0">
        <v>37.302810668945313</v>
      </c>
      <c r="G356" s="0">
        <v>729</v>
      </c>
      <c r="H356" s="0">
        <v>7.9657063484191895</v>
      </c>
      <c r="I356" s="0">
        <v>92.265472412109375</v>
      </c>
      <c r="J356" s="0">
        <v>0.266192227602005</v>
      </c>
      <c r="K356" s="0">
        <v>-0.14929398894309998</v>
      </c>
    </row>
    <row r="357">
      <c r="A357" s="0">
        <v>12</v>
      </c>
      <c r="B357" t="s">
        <v>2701</v>
      </c>
      <c r="C357" s="0">
        <v>20328</v>
      </c>
      <c r="D357" s="0">
        <v>1</v>
      </c>
      <c r="E357" t="s">
        <v>2817</v>
      </c>
      <c r="F357" s="0">
        <v>37.452106475830078</v>
      </c>
      <c r="G357" s="0">
        <v>729</v>
      </c>
      <c r="H357" s="0">
        <v>7.9657063484191895</v>
      </c>
      <c r="I357" s="0">
        <v>92.265472412109375</v>
      </c>
      <c r="J357" s="0">
        <v>0.266192227602005</v>
      </c>
      <c r="K357" s="0">
        <v>-0.14929398894309998</v>
      </c>
    </row>
    <row r="358">
      <c r="A358" s="0">
        <v>12</v>
      </c>
      <c r="B358" t="s">
        <v>2697</v>
      </c>
      <c r="C358" s="0">
        <v>20328</v>
      </c>
      <c r="D358" s="0">
        <v>0</v>
      </c>
      <c r="E358" t="s">
        <v>2818</v>
      </c>
      <c r="F358" s="0">
        <v>140.21685791015625</v>
      </c>
      <c r="G358" s="0">
        <v>75</v>
      </c>
      <c r="H358" s="0">
        <v>42.346668243408203</v>
      </c>
      <c r="I358" s="0">
        <v>91.400001525878906</v>
      </c>
      <c r="J358" s="0">
        <v>1.1982247829437256</v>
      </c>
      <c r="K358" s="0">
        <v>1.542722225189209</v>
      </c>
    </row>
    <row r="359">
      <c r="A359" s="0">
        <v>12</v>
      </c>
      <c r="B359" t="s">
        <v>2697</v>
      </c>
      <c r="C359" s="0">
        <v>20328</v>
      </c>
      <c r="D359" s="0">
        <v>1</v>
      </c>
      <c r="E359" t="s">
        <v>2819</v>
      </c>
      <c r="F359" s="0">
        <v>138.67413330078125</v>
      </c>
      <c r="G359" s="0">
        <v>75</v>
      </c>
      <c r="H359" s="0">
        <v>42.346668243408203</v>
      </c>
      <c r="I359" s="0">
        <v>91.400001525878906</v>
      </c>
      <c r="J359" s="0">
        <v>1.1982247829437256</v>
      </c>
      <c r="K359" s="0">
        <v>1.542722225189209</v>
      </c>
    </row>
    <row r="360">
      <c r="A360" s="0">
        <v>12</v>
      </c>
      <c r="B360" t="s">
        <v>3903</v>
      </c>
      <c r="C360" s="0">
        <v>20328</v>
      </c>
      <c r="D360" s="0">
        <v>0</v>
      </c>
      <c r="E360" t="s">
        <v>3950</v>
      </c>
      <c r="F360" s="0">
        <v>47.843196868896484</v>
      </c>
      <c r="G360" s="0">
        <v>39</v>
      </c>
      <c r="H360" s="0">
        <v>5.6666665077209473</v>
      </c>
      <c r="I360" s="0">
        <v>93.285713195800781</v>
      </c>
      <c r="J360" s="0">
        <v>2.3869333267211914</v>
      </c>
      <c r="K360" s="0">
        <v>-3.433086633682251</v>
      </c>
    </row>
    <row r="361">
      <c r="A361" s="0">
        <v>12</v>
      </c>
      <c r="B361" t="s">
        <v>3903</v>
      </c>
      <c r="C361" s="0">
        <v>20328</v>
      </c>
      <c r="D361" s="0">
        <v>1</v>
      </c>
      <c r="E361" t="s">
        <v>3951</v>
      </c>
      <c r="F361" s="0">
        <v>51.276283264160156</v>
      </c>
      <c r="G361" s="0">
        <v>39</v>
      </c>
      <c r="H361" s="0">
        <v>5.6666665077209473</v>
      </c>
      <c r="I361" s="0">
        <v>93.285713195800781</v>
      </c>
      <c r="J361" s="0">
        <v>2.3869333267211914</v>
      </c>
      <c r="K361" s="0">
        <v>-3.433086633682251</v>
      </c>
    </row>
    <row r="362">
      <c r="A362" s="0">
        <v>13</v>
      </c>
      <c r="B362" t="s">
        <v>92</v>
      </c>
      <c r="C362" s="0">
        <v>20328</v>
      </c>
      <c r="D362" s="0">
        <v>0</v>
      </c>
      <c r="E362" t="s">
        <v>701</v>
      </c>
      <c r="F362" s="0">
        <v>40.800670623779297</v>
      </c>
      <c r="G362" s="0">
        <v>1243</v>
      </c>
      <c r="H362" s="0">
        <v>9.08447265625</v>
      </c>
      <c r="I362" s="0">
        <v>93.06195068359375</v>
      </c>
      <c r="J362" s="0">
        <v>0.2803153395652771</v>
      </c>
      <c r="K362" s="0">
        <v>-0.2816220223903656</v>
      </c>
    </row>
    <row r="363">
      <c r="A363" s="0">
        <v>13</v>
      </c>
      <c r="B363" t="s">
        <v>92</v>
      </c>
      <c r="C363" s="0">
        <v>20328</v>
      </c>
      <c r="D363" s="0">
        <v>1</v>
      </c>
      <c r="E363" t="s">
        <v>702</v>
      </c>
      <c r="F363" s="0">
        <v>41.082294464111328</v>
      </c>
      <c r="G363" s="0">
        <v>1243</v>
      </c>
      <c r="H363" s="0">
        <v>9.08447265625</v>
      </c>
      <c r="I363" s="0">
        <v>93.06195068359375</v>
      </c>
      <c r="J363" s="0">
        <v>0.2803153395652771</v>
      </c>
      <c r="K363" s="0">
        <v>-0.2816220223903656</v>
      </c>
    </row>
    <row r="364">
      <c r="A364" s="0">
        <v>13</v>
      </c>
      <c r="B364" t="s">
        <v>35</v>
      </c>
      <c r="C364" s="0">
        <v>20328</v>
      </c>
      <c r="D364" s="0">
        <v>0</v>
      </c>
      <c r="E364" t="s">
        <v>703</v>
      </c>
      <c r="F364" s="0">
        <v>38.668773651123047</v>
      </c>
      <c r="G364" s="0">
        <v>671</v>
      </c>
      <c r="H364" s="0">
        <v>7.5499253273010254</v>
      </c>
      <c r="I364" s="0">
        <v>88</v>
      </c>
      <c r="J364" s="0">
        <v>0.29493188858032227</v>
      </c>
      <c r="K364" s="0">
        <v>-0.21574807167053223</v>
      </c>
    </row>
    <row r="365">
      <c r="A365" s="0">
        <v>13</v>
      </c>
      <c r="B365" t="s">
        <v>35</v>
      </c>
      <c r="C365" s="0">
        <v>20328</v>
      </c>
      <c r="D365" s="0">
        <v>1</v>
      </c>
      <c r="E365" t="s">
        <v>704</v>
      </c>
      <c r="F365" s="0">
        <v>38.884521484375</v>
      </c>
      <c r="G365" s="0">
        <v>671</v>
      </c>
      <c r="H365" s="0">
        <v>7.5499253273010254</v>
      </c>
      <c r="I365" s="0">
        <v>88</v>
      </c>
      <c r="J365" s="0">
        <v>0.29493188858032227</v>
      </c>
      <c r="K365" s="0">
        <v>-0.21574807167053223</v>
      </c>
    </row>
    <row r="366">
      <c r="A366" s="0">
        <v>13</v>
      </c>
      <c r="B366" t="s">
        <v>36</v>
      </c>
      <c r="C366" s="0">
        <v>20328</v>
      </c>
      <c r="D366" s="0">
        <v>0</v>
      </c>
      <c r="E366" t="s">
        <v>2240</v>
      </c>
      <c r="F366" s="0">
        <v>43.301548004150391</v>
      </c>
      <c r="G366" s="0">
        <v>572</v>
      </c>
      <c r="H366" s="0">
        <v>10.884614944458008</v>
      </c>
      <c r="I366" s="0">
        <v>99</v>
      </c>
      <c r="J366" s="0">
        <v>0.49967306852340698</v>
      </c>
      <c r="K366" s="0">
        <v>-0.35889720916748047</v>
      </c>
    </row>
    <row r="367">
      <c r="A367" s="0">
        <v>13</v>
      </c>
      <c r="B367" t="s">
        <v>36</v>
      </c>
      <c r="C367" s="0">
        <v>20328</v>
      </c>
      <c r="D367" s="0">
        <v>1</v>
      </c>
      <c r="E367" t="s">
        <v>2241</v>
      </c>
      <c r="F367" s="0">
        <v>43.660446166992188</v>
      </c>
      <c r="G367" s="0">
        <v>572</v>
      </c>
      <c r="H367" s="0">
        <v>10.884614944458008</v>
      </c>
      <c r="I367" s="0">
        <v>99</v>
      </c>
      <c r="J367" s="0">
        <v>0.49967306852340698</v>
      </c>
      <c r="K367" s="0">
        <v>-0.35889720916748047</v>
      </c>
    </row>
    <row r="368">
      <c r="A368" s="0">
        <v>13</v>
      </c>
      <c r="B368" t="s">
        <v>142</v>
      </c>
      <c r="C368" s="0">
        <v>20328</v>
      </c>
      <c r="D368" s="0">
        <v>0</v>
      </c>
      <c r="E368" t="s">
        <v>705</v>
      </c>
      <c r="F368" s="0">
        <v>15.791296005249023</v>
      </c>
      <c r="G368" s="0">
        <v>23</v>
      </c>
      <c r="H368" s="0">
        <v>3.3043477535247803</v>
      </c>
      <c r="I368" s="0">
        <v>92.782608032226562</v>
      </c>
      <c r="J368" s="0">
        <v>0.6005634069442749</v>
      </c>
      <c r="K368" s="0">
        <v>-0.86348730325698853</v>
      </c>
    </row>
    <row r="369">
      <c r="A369" s="0">
        <v>13</v>
      </c>
      <c r="B369" t="s">
        <v>142</v>
      </c>
      <c r="C369" s="0">
        <v>20328</v>
      </c>
      <c r="D369" s="0">
        <v>1</v>
      </c>
      <c r="E369" t="s">
        <v>706</v>
      </c>
      <c r="F369" s="0">
        <v>16.654783248901367</v>
      </c>
      <c r="G369" s="0">
        <v>23</v>
      </c>
      <c r="H369" s="0">
        <v>3.3043477535247803</v>
      </c>
      <c r="I369" s="0">
        <v>92.782608032226562</v>
      </c>
      <c r="J369" s="0">
        <v>0.6005634069442749</v>
      </c>
      <c r="K369" s="0">
        <v>-0.86348730325698853</v>
      </c>
    </row>
    <row r="370">
      <c r="A370" s="0">
        <v>13</v>
      </c>
      <c r="B370" t="s">
        <v>144</v>
      </c>
      <c r="C370" s="0">
        <v>20328</v>
      </c>
      <c r="D370" s="0">
        <v>0</v>
      </c>
      <c r="E370" t="s">
        <v>707</v>
      </c>
      <c r="F370" s="0">
        <v>67.822517395019531</v>
      </c>
      <c r="G370" s="0">
        <v>68</v>
      </c>
      <c r="H370" s="0">
        <v>6.7058825492858887</v>
      </c>
      <c r="I370" s="0">
        <v>92.529411315917969</v>
      </c>
      <c r="J370" s="0">
        <v>2.1920301914215088</v>
      </c>
      <c r="K370" s="0">
        <v>-0.84137868881225586</v>
      </c>
    </row>
    <row r="371">
      <c r="A371" s="0">
        <v>13</v>
      </c>
      <c r="B371" t="s">
        <v>144</v>
      </c>
      <c r="C371" s="0">
        <v>20328</v>
      </c>
      <c r="D371" s="0">
        <v>1</v>
      </c>
      <c r="E371" t="s">
        <v>708</v>
      </c>
      <c r="F371" s="0">
        <v>68.663894653320312</v>
      </c>
      <c r="G371" s="0">
        <v>68</v>
      </c>
      <c r="H371" s="0">
        <v>6.7058825492858887</v>
      </c>
      <c r="I371" s="0">
        <v>92.529411315917969</v>
      </c>
      <c r="J371" s="0">
        <v>2.1920301914215088</v>
      </c>
      <c r="K371" s="0">
        <v>-0.84137868881225586</v>
      </c>
    </row>
    <row r="372">
      <c r="A372" s="0">
        <v>13</v>
      </c>
      <c r="B372" t="s">
        <v>387</v>
      </c>
      <c r="C372" s="0">
        <v>20328</v>
      </c>
      <c r="D372" s="0">
        <v>0</v>
      </c>
      <c r="E372" t="s">
        <v>709</v>
      </c>
      <c r="F372" s="0">
        <v>25.383430480957031</v>
      </c>
      <c r="G372" s="0">
        <v>53</v>
      </c>
      <c r="H372" s="0">
        <v>4.1886792182922363</v>
      </c>
      <c r="I372" s="0">
        <v>91.113204956054687</v>
      </c>
      <c r="J372" s="0">
        <v>1.1673661470413208</v>
      </c>
      <c r="K372" s="0">
        <v>1.2563561201095581</v>
      </c>
    </row>
    <row r="373">
      <c r="A373" s="0">
        <v>13</v>
      </c>
      <c r="B373" t="s">
        <v>387</v>
      </c>
      <c r="C373" s="0">
        <v>20328</v>
      </c>
      <c r="D373" s="0">
        <v>1</v>
      </c>
      <c r="E373" t="s">
        <v>710</v>
      </c>
      <c r="F373" s="0">
        <v>24.1270751953125</v>
      </c>
      <c r="G373" s="0">
        <v>53</v>
      </c>
      <c r="H373" s="0">
        <v>4.1886792182922363</v>
      </c>
      <c r="I373" s="0">
        <v>91.113204956054687</v>
      </c>
      <c r="J373" s="0">
        <v>1.1673661470413208</v>
      </c>
      <c r="K373" s="0">
        <v>1.2563561201095581</v>
      </c>
    </row>
    <row r="374">
      <c r="A374" s="0">
        <v>13</v>
      </c>
      <c r="B374" t="s">
        <v>145</v>
      </c>
      <c r="C374" s="0">
        <v>20328</v>
      </c>
      <c r="D374" s="0">
        <v>0</v>
      </c>
      <c r="E374" t="s">
        <v>711</v>
      </c>
      <c r="F374" s="0">
        <v>23.77410888671875</v>
      </c>
      <c r="G374" s="0">
        <v>84</v>
      </c>
      <c r="H374" s="0">
        <v>3.1785714626312256</v>
      </c>
      <c r="I374" s="0">
        <v>92.321426391601563</v>
      </c>
      <c r="J374" s="0">
        <v>0.61282825469970703</v>
      </c>
      <c r="K374" s="0">
        <v>-0.75428420305252075</v>
      </c>
    </row>
    <row r="375">
      <c r="A375" s="0">
        <v>13</v>
      </c>
      <c r="B375" t="s">
        <v>145</v>
      </c>
      <c r="C375" s="0">
        <v>20328</v>
      </c>
      <c r="D375" s="0">
        <v>1</v>
      </c>
      <c r="E375" t="s">
        <v>712</v>
      </c>
      <c r="F375" s="0">
        <v>24.528392791748047</v>
      </c>
      <c r="G375" s="0">
        <v>84</v>
      </c>
      <c r="H375" s="0">
        <v>3.1785714626312256</v>
      </c>
      <c r="I375" s="0">
        <v>92.321426391601563</v>
      </c>
      <c r="J375" s="0">
        <v>0.61282825469970703</v>
      </c>
      <c r="K375" s="0">
        <v>-0.75428420305252075</v>
      </c>
    </row>
    <row r="376">
      <c r="A376" s="0">
        <v>13</v>
      </c>
      <c r="B376" t="s">
        <v>3902</v>
      </c>
      <c r="C376" s="0">
        <v>20328</v>
      </c>
      <c r="D376" s="0">
        <v>0</v>
      </c>
      <c r="E376" t="s">
        <v>3952</v>
      </c>
      <c r="F376" s="0">
        <v>25.36785888671875</v>
      </c>
      <c r="G376" s="0">
        <v>545</v>
      </c>
      <c r="H376" s="0">
        <v>4.8550457954406738</v>
      </c>
      <c r="I376" s="0">
        <v>92.702751159667969</v>
      </c>
      <c r="J376" s="0">
        <v>0.16557498276233673</v>
      </c>
      <c r="K376" s="0">
        <v>0.048730503767728806</v>
      </c>
    </row>
    <row r="377">
      <c r="A377" s="0">
        <v>13</v>
      </c>
      <c r="B377" t="s">
        <v>3902</v>
      </c>
      <c r="C377" s="0">
        <v>20328</v>
      </c>
      <c r="D377" s="0">
        <v>1</v>
      </c>
      <c r="E377" t="s">
        <v>3953</v>
      </c>
      <c r="F377" s="0">
        <v>25.319128036499023</v>
      </c>
      <c r="G377" s="0">
        <v>545</v>
      </c>
      <c r="H377" s="0">
        <v>4.8550457954406738</v>
      </c>
      <c r="I377" s="0">
        <v>92.702751159667969</v>
      </c>
      <c r="J377" s="0">
        <v>0.16557498276233673</v>
      </c>
      <c r="K377" s="0">
        <v>0.048730503767728806</v>
      </c>
    </row>
    <row r="378">
      <c r="A378" s="0">
        <v>13</v>
      </c>
      <c r="B378" t="s">
        <v>146</v>
      </c>
      <c r="C378" s="0">
        <v>20328</v>
      </c>
      <c r="D378" s="0">
        <v>0</v>
      </c>
      <c r="E378" t="s">
        <v>713</v>
      </c>
      <c r="F378" s="0">
        <v>69.673057556152344</v>
      </c>
      <c r="G378" s="0">
        <v>140</v>
      </c>
      <c r="H378" s="0">
        <v>15.821428298950195</v>
      </c>
      <c r="I378" s="0">
        <v>95.621429443359375</v>
      </c>
      <c r="J378" s="0">
        <v>0.93165570497512817</v>
      </c>
      <c r="K378" s="0">
        <v>-0.57037591934204102</v>
      </c>
    </row>
    <row r="379">
      <c r="A379" s="0">
        <v>13</v>
      </c>
      <c r="B379" t="s">
        <v>146</v>
      </c>
      <c r="C379" s="0">
        <v>20328</v>
      </c>
      <c r="D379" s="0">
        <v>1</v>
      </c>
      <c r="E379" t="s">
        <v>714</v>
      </c>
      <c r="F379" s="0">
        <v>70.243431091308594</v>
      </c>
      <c r="G379" s="0">
        <v>140</v>
      </c>
      <c r="H379" s="0">
        <v>15.821428298950195</v>
      </c>
      <c r="I379" s="0">
        <v>95.621429443359375</v>
      </c>
      <c r="J379" s="0">
        <v>0.93165570497512817</v>
      </c>
      <c r="K379" s="0">
        <v>-0.57037591934204102</v>
      </c>
    </row>
    <row r="380">
      <c r="A380" s="0">
        <v>13</v>
      </c>
      <c r="B380" t="s">
        <v>143</v>
      </c>
      <c r="C380" s="0">
        <v>20328</v>
      </c>
      <c r="D380" s="0">
        <v>0</v>
      </c>
      <c r="E380" t="s">
        <v>715</v>
      </c>
      <c r="F380" s="0">
        <v>33.019855499267578</v>
      </c>
      <c r="G380" s="0">
        <v>247</v>
      </c>
      <c r="H380" s="0">
        <v>9.0080966949462891</v>
      </c>
      <c r="I380" s="0">
        <v>93.477729797363281</v>
      </c>
      <c r="J380" s="0">
        <v>0.71886736154556274</v>
      </c>
      <c r="K380" s="0">
        <v>-0.032857120037078857</v>
      </c>
    </row>
    <row r="381">
      <c r="A381" s="0">
        <v>13</v>
      </c>
      <c r="B381" t="s">
        <v>143</v>
      </c>
      <c r="C381" s="0">
        <v>20328</v>
      </c>
      <c r="D381" s="0">
        <v>1</v>
      </c>
      <c r="E381" t="s">
        <v>716</v>
      </c>
      <c r="F381" s="0">
        <v>33.052711486816406</v>
      </c>
      <c r="G381" s="0">
        <v>247</v>
      </c>
      <c r="H381" s="0">
        <v>9.0080966949462891</v>
      </c>
      <c r="I381" s="0">
        <v>93.477729797363281</v>
      </c>
      <c r="J381" s="0">
        <v>0.71886736154556274</v>
      </c>
      <c r="K381" s="0">
        <v>-0.032857120037078857</v>
      </c>
    </row>
    <row r="382">
      <c r="A382" s="0">
        <v>13</v>
      </c>
      <c r="B382" t="s">
        <v>388</v>
      </c>
      <c r="C382" s="0">
        <v>20328</v>
      </c>
      <c r="D382" s="0">
        <v>0</v>
      </c>
      <c r="E382" t="s">
        <v>717</v>
      </c>
      <c r="F382" s="0">
        <v>3.1251459121704102</v>
      </c>
      <c r="G382" s="0">
        <v>8</v>
      </c>
      <c r="H382" s="0">
        <v>1.125</v>
      </c>
      <c r="I382" s="0">
        <v>92.125</v>
      </c>
      <c r="J382" s="0">
        <v>0.61948448419570923</v>
      </c>
      <c r="K382" s="0">
        <v>-0.11185416579246521</v>
      </c>
    </row>
    <row r="383">
      <c r="A383" s="0">
        <v>13</v>
      </c>
      <c r="B383" t="s">
        <v>388</v>
      </c>
      <c r="C383" s="0">
        <v>20328</v>
      </c>
      <c r="D383" s="0">
        <v>1</v>
      </c>
      <c r="E383" t="s">
        <v>718</v>
      </c>
      <c r="F383" s="0">
        <v>3.2369999885559082</v>
      </c>
      <c r="G383" s="0">
        <v>8</v>
      </c>
      <c r="H383" s="0">
        <v>1.125</v>
      </c>
      <c r="I383" s="0">
        <v>92.125</v>
      </c>
      <c r="J383" s="0">
        <v>0.61948448419570923</v>
      </c>
      <c r="K383" s="0">
        <v>-0.11185416579246521</v>
      </c>
    </row>
    <row r="384">
      <c r="A384" s="0">
        <v>13</v>
      </c>
      <c r="B384" t="s">
        <v>2700</v>
      </c>
      <c r="C384" s="0">
        <v>20328</v>
      </c>
      <c r="D384" s="0">
        <v>0</v>
      </c>
      <c r="E384" t="s">
        <v>2824</v>
      </c>
      <c r="F384" s="0">
        <v>44.955665588378906</v>
      </c>
      <c r="G384" s="0">
        <v>475</v>
      </c>
      <c r="H384" s="0">
        <v>11.08210563659668</v>
      </c>
      <c r="I384" s="0">
        <v>92.641349792480469</v>
      </c>
      <c r="J384" s="0">
        <v>0.53139013051986694</v>
      </c>
      <c r="K384" s="0">
        <v>-0.55148154497146606</v>
      </c>
    </row>
    <row r="385">
      <c r="A385" s="0">
        <v>13</v>
      </c>
      <c r="B385" t="s">
        <v>2700</v>
      </c>
      <c r="C385" s="0">
        <v>20328</v>
      </c>
      <c r="D385" s="0">
        <v>1</v>
      </c>
      <c r="E385" t="s">
        <v>2825</v>
      </c>
      <c r="F385" s="0">
        <v>45.507148742675781</v>
      </c>
      <c r="G385" s="0">
        <v>475</v>
      </c>
      <c r="H385" s="0">
        <v>11.08210563659668</v>
      </c>
      <c r="I385" s="0">
        <v>92.641349792480469</v>
      </c>
      <c r="J385" s="0">
        <v>0.53139013051986694</v>
      </c>
      <c r="K385" s="0">
        <v>-0.55148154497146606</v>
      </c>
    </row>
    <row r="386">
      <c r="A386" s="0">
        <v>13</v>
      </c>
      <c r="B386" t="s">
        <v>2701</v>
      </c>
      <c r="C386" s="0">
        <v>20328</v>
      </c>
      <c r="D386" s="0">
        <v>0</v>
      </c>
      <c r="E386" t="s">
        <v>2826</v>
      </c>
      <c r="F386" s="0">
        <v>37.548046112060547</v>
      </c>
      <c r="G386" s="0">
        <v>729</v>
      </c>
      <c r="H386" s="0">
        <v>7.9657063484191895</v>
      </c>
      <c r="I386" s="0">
        <v>93.265472412109375</v>
      </c>
      <c r="J386" s="0">
        <v>0.30088299512863159</v>
      </c>
      <c r="K386" s="0">
        <v>-0.32053324580192566</v>
      </c>
    </row>
    <row r="387">
      <c r="A387" s="0">
        <v>13</v>
      </c>
      <c r="B387" t="s">
        <v>2701</v>
      </c>
      <c r="C387" s="0">
        <v>20328</v>
      </c>
      <c r="D387" s="0">
        <v>1</v>
      </c>
      <c r="E387" t="s">
        <v>2827</v>
      </c>
      <c r="F387" s="0">
        <v>37.868579864501953</v>
      </c>
      <c r="G387" s="0">
        <v>729</v>
      </c>
      <c r="H387" s="0">
        <v>7.9657063484191895</v>
      </c>
      <c r="I387" s="0">
        <v>93.265472412109375</v>
      </c>
      <c r="J387" s="0">
        <v>0.30088299512863159</v>
      </c>
      <c r="K387" s="0">
        <v>-0.32053324580192566</v>
      </c>
    </row>
    <row r="388">
      <c r="A388" s="0">
        <v>13</v>
      </c>
      <c r="B388" t="s">
        <v>2697</v>
      </c>
      <c r="C388" s="0">
        <v>20328</v>
      </c>
      <c r="D388" s="0">
        <v>0</v>
      </c>
      <c r="E388" t="s">
        <v>2828</v>
      </c>
      <c r="F388" s="0">
        <v>141.82855224609375</v>
      </c>
      <c r="G388" s="0">
        <v>75</v>
      </c>
      <c r="H388" s="0">
        <v>42.346668243408203</v>
      </c>
      <c r="I388" s="0">
        <v>92.400001525878906</v>
      </c>
      <c r="J388" s="0">
        <v>2.4551663398742676</v>
      </c>
      <c r="K388" s="0">
        <v>-2.852055549621582</v>
      </c>
    </row>
    <row r="389">
      <c r="A389" s="0">
        <v>13</v>
      </c>
      <c r="B389" t="s">
        <v>2697</v>
      </c>
      <c r="C389" s="0">
        <v>20328</v>
      </c>
      <c r="D389" s="0">
        <v>1</v>
      </c>
      <c r="E389" t="s">
        <v>2829</v>
      </c>
      <c r="F389" s="0">
        <v>144.68060302734375</v>
      </c>
      <c r="G389" s="0">
        <v>75</v>
      </c>
      <c r="H389" s="0">
        <v>42.346668243408203</v>
      </c>
      <c r="I389" s="0">
        <v>92.400001525878906</v>
      </c>
      <c r="J389" s="0">
        <v>2.4551663398742676</v>
      </c>
      <c r="K389" s="0">
        <v>-2.852055549621582</v>
      </c>
    </row>
    <row r="390">
      <c r="A390" s="0">
        <v>13</v>
      </c>
      <c r="B390" t="s">
        <v>3903</v>
      </c>
      <c r="C390" s="0">
        <v>20328</v>
      </c>
      <c r="D390" s="0">
        <v>0</v>
      </c>
      <c r="E390" t="s">
        <v>3954</v>
      </c>
      <c r="F390" s="0">
        <v>50.791660308837891</v>
      </c>
      <c r="G390" s="0">
        <v>39</v>
      </c>
      <c r="H390" s="0">
        <v>5.6666665077209473</v>
      </c>
      <c r="I390" s="0">
        <v>94.285713195800781</v>
      </c>
      <c r="J390" s="0">
        <v>2.4539148807525635</v>
      </c>
      <c r="K390" s="0">
        <v>3.5301220417022705</v>
      </c>
    </row>
    <row r="391">
      <c r="A391" s="0">
        <v>13</v>
      </c>
      <c r="B391" t="s">
        <v>3903</v>
      </c>
      <c r="C391" s="0">
        <v>20328</v>
      </c>
      <c r="D391" s="0">
        <v>1</v>
      </c>
      <c r="E391" t="s">
        <v>3955</v>
      </c>
      <c r="F391" s="0">
        <v>47.261539459228516</v>
      </c>
      <c r="G391" s="0">
        <v>39</v>
      </c>
      <c r="H391" s="0">
        <v>5.6666665077209473</v>
      </c>
      <c r="I391" s="0">
        <v>94.285713195800781</v>
      </c>
      <c r="J391" s="0">
        <v>2.4539148807525635</v>
      </c>
      <c r="K391" s="0">
        <v>3.5301220417022705</v>
      </c>
    </row>
    <row r="392">
      <c r="A392" s="0">
        <v>14</v>
      </c>
      <c r="B392" t="s">
        <v>92</v>
      </c>
      <c r="C392" s="0">
        <v>20328</v>
      </c>
      <c r="D392" s="0">
        <v>0</v>
      </c>
      <c r="E392" t="s">
        <v>719</v>
      </c>
      <c r="F392" s="0">
        <v>40.849189758300781</v>
      </c>
      <c r="G392" s="0">
        <v>1243</v>
      </c>
      <c r="H392" s="0">
        <v>9.08447265625</v>
      </c>
      <c r="I392" s="0">
        <v>92.06195068359375</v>
      </c>
      <c r="J392" s="0">
        <v>0.3435356616973877</v>
      </c>
      <c r="K392" s="0">
        <v>-0.84708577394485474</v>
      </c>
    </row>
    <row r="393">
      <c r="A393" s="0">
        <v>14</v>
      </c>
      <c r="B393" t="s">
        <v>92</v>
      </c>
      <c r="C393" s="0">
        <v>20328</v>
      </c>
      <c r="D393" s="0">
        <v>1</v>
      </c>
      <c r="E393" t="s">
        <v>720</v>
      </c>
      <c r="F393" s="0">
        <v>41.696273803710937</v>
      </c>
      <c r="G393" s="0">
        <v>1243</v>
      </c>
      <c r="H393" s="0">
        <v>9.08447265625</v>
      </c>
      <c r="I393" s="0">
        <v>92.06195068359375</v>
      </c>
      <c r="J393" s="0">
        <v>0.3435356616973877</v>
      </c>
      <c r="K393" s="0">
        <v>-0.84708577394485474</v>
      </c>
    </row>
    <row r="394">
      <c r="A394" s="0">
        <v>14</v>
      </c>
      <c r="B394" t="s">
        <v>35</v>
      </c>
      <c r="C394" s="0">
        <v>20328</v>
      </c>
      <c r="D394" s="0">
        <v>0</v>
      </c>
      <c r="E394" t="s">
        <v>721</v>
      </c>
      <c r="F394" s="0">
        <v>38.710220336914062</v>
      </c>
      <c r="G394" s="0">
        <v>671</v>
      </c>
      <c r="H394" s="0">
        <v>7.5499253273010254</v>
      </c>
      <c r="I394" s="0">
        <v>87</v>
      </c>
      <c r="J394" s="0">
        <v>0.48435509204864502</v>
      </c>
      <c r="K394" s="0">
        <v>-0.99237310886383057</v>
      </c>
    </row>
    <row r="395">
      <c r="A395" s="0">
        <v>14</v>
      </c>
      <c r="B395" t="s">
        <v>35</v>
      </c>
      <c r="C395" s="0">
        <v>20328</v>
      </c>
      <c r="D395" s="0">
        <v>1</v>
      </c>
      <c r="E395" t="s">
        <v>722</v>
      </c>
      <c r="F395" s="0">
        <v>39.702594757080078</v>
      </c>
      <c r="G395" s="0">
        <v>671</v>
      </c>
      <c r="H395" s="0">
        <v>7.5499253273010254</v>
      </c>
      <c r="I395" s="0">
        <v>87</v>
      </c>
      <c r="J395" s="0">
        <v>0.48435509204864502</v>
      </c>
      <c r="K395" s="0">
        <v>-0.99237310886383057</v>
      </c>
    </row>
    <row r="396">
      <c r="A396" s="0">
        <v>14</v>
      </c>
      <c r="B396" t="s">
        <v>36</v>
      </c>
      <c r="C396" s="0">
        <v>20328</v>
      </c>
      <c r="D396" s="0">
        <v>0</v>
      </c>
      <c r="E396" t="s">
        <v>2242</v>
      </c>
      <c r="F396" s="0">
        <v>43.358364105224609</v>
      </c>
      <c r="G396" s="0">
        <v>572</v>
      </c>
      <c r="H396" s="0">
        <v>10.884614944458008</v>
      </c>
      <c r="I396" s="0">
        <v>98</v>
      </c>
      <c r="J396" s="0">
        <v>0.48410162329673767</v>
      </c>
      <c r="K396" s="0">
        <v>-0.67665255069732666</v>
      </c>
    </row>
    <row r="397">
      <c r="A397" s="0">
        <v>14</v>
      </c>
      <c r="B397" t="s">
        <v>36</v>
      </c>
      <c r="C397" s="0">
        <v>20328</v>
      </c>
      <c r="D397" s="0">
        <v>1</v>
      </c>
      <c r="E397" t="s">
        <v>2243</v>
      </c>
      <c r="F397" s="0">
        <v>44.035015106201172</v>
      </c>
      <c r="G397" s="0">
        <v>572</v>
      </c>
      <c r="H397" s="0">
        <v>10.884614944458008</v>
      </c>
      <c r="I397" s="0">
        <v>98</v>
      </c>
      <c r="J397" s="0">
        <v>0.48410162329673767</v>
      </c>
      <c r="K397" s="0">
        <v>-0.67665255069732666</v>
      </c>
    </row>
    <row r="398">
      <c r="A398" s="0">
        <v>14</v>
      </c>
      <c r="B398" t="s">
        <v>142</v>
      </c>
      <c r="C398" s="0">
        <v>20328</v>
      </c>
      <c r="D398" s="0">
        <v>0</v>
      </c>
      <c r="E398" t="s">
        <v>723</v>
      </c>
      <c r="F398" s="0">
        <v>16.353866577148438</v>
      </c>
      <c r="G398" s="0">
        <v>23</v>
      </c>
      <c r="H398" s="0">
        <v>3.3043477535247803</v>
      </c>
      <c r="I398" s="0">
        <v>91.782608032226563</v>
      </c>
      <c r="J398" s="0">
        <v>0.63386332988739014</v>
      </c>
      <c r="K398" s="0">
        <v>-0.073088765144348145</v>
      </c>
    </row>
    <row r="399">
      <c r="A399" s="0">
        <v>14</v>
      </c>
      <c r="B399" t="s">
        <v>142</v>
      </c>
      <c r="C399" s="0">
        <v>20328</v>
      </c>
      <c r="D399" s="0">
        <v>1</v>
      </c>
      <c r="E399" t="s">
        <v>724</v>
      </c>
      <c r="F399" s="0">
        <v>16.426956176757813</v>
      </c>
      <c r="G399" s="0">
        <v>23</v>
      </c>
      <c r="H399" s="0">
        <v>3.3043477535247803</v>
      </c>
      <c r="I399" s="0">
        <v>91.782608032226563</v>
      </c>
      <c r="J399" s="0">
        <v>0.63386332988739014</v>
      </c>
      <c r="K399" s="0">
        <v>-0.073088765144348145</v>
      </c>
    </row>
    <row r="400">
      <c r="A400" s="0">
        <v>14</v>
      </c>
      <c r="B400" t="s">
        <v>144</v>
      </c>
      <c r="C400" s="0">
        <v>20328</v>
      </c>
      <c r="D400" s="0">
        <v>0</v>
      </c>
      <c r="E400" t="s">
        <v>725</v>
      </c>
      <c r="F400" s="0">
        <v>67.007377624511719</v>
      </c>
      <c r="G400" s="0">
        <v>68</v>
      </c>
      <c r="H400" s="0">
        <v>6.7058825492858887</v>
      </c>
      <c r="I400" s="0">
        <v>91.529411315917969</v>
      </c>
      <c r="J400" s="0">
        <v>3.6415376663208008</v>
      </c>
      <c r="K400" s="0">
        <v>-2.7388663291931152</v>
      </c>
    </row>
    <row r="401">
      <c r="A401" s="0">
        <v>14</v>
      </c>
      <c r="B401" t="s">
        <v>144</v>
      </c>
      <c r="C401" s="0">
        <v>20328</v>
      </c>
      <c r="D401" s="0">
        <v>1</v>
      </c>
      <c r="E401" t="s">
        <v>726</v>
      </c>
      <c r="F401" s="0">
        <v>69.746246337890625</v>
      </c>
      <c r="G401" s="0">
        <v>68</v>
      </c>
      <c r="H401" s="0">
        <v>6.7058825492858887</v>
      </c>
      <c r="I401" s="0">
        <v>91.529411315917969</v>
      </c>
      <c r="J401" s="0">
        <v>3.6415376663208008</v>
      </c>
      <c r="K401" s="0">
        <v>-2.7388663291931152</v>
      </c>
    </row>
    <row r="402">
      <c r="A402" s="0">
        <v>14</v>
      </c>
      <c r="B402" t="s">
        <v>387</v>
      </c>
      <c r="C402" s="0">
        <v>20328</v>
      </c>
      <c r="D402" s="0">
        <v>0</v>
      </c>
      <c r="E402" t="s">
        <v>727</v>
      </c>
      <c r="F402" s="0">
        <v>24.235164642333984</v>
      </c>
      <c r="G402" s="0">
        <v>53</v>
      </c>
      <c r="H402" s="0">
        <v>4.1886792182922363</v>
      </c>
      <c r="I402" s="0">
        <v>90.113204956054687</v>
      </c>
      <c r="J402" s="0">
        <v>1.9915239810943604</v>
      </c>
      <c r="K402" s="0">
        <v>0.49922171235084534</v>
      </c>
    </row>
    <row r="403">
      <c r="A403" s="0">
        <v>14</v>
      </c>
      <c r="B403" t="s">
        <v>387</v>
      </c>
      <c r="C403" s="0">
        <v>20328</v>
      </c>
      <c r="D403" s="0">
        <v>1</v>
      </c>
      <c r="E403" t="s">
        <v>728</v>
      </c>
      <c r="F403" s="0">
        <v>23.735942840576172</v>
      </c>
      <c r="G403" s="0">
        <v>53</v>
      </c>
      <c r="H403" s="0">
        <v>4.1886792182922363</v>
      </c>
      <c r="I403" s="0">
        <v>90.113204956054687</v>
      </c>
      <c r="J403" s="0">
        <v>1.9915239810943604</v>
      </c>
      <c r="K403" s="0">
        <v>0.49922171235084534</v>
      </c>
    </row>
    <row r="404">
      <c r="A404" s="0">
        <v>14</v>
      </c>
      <c r="B404" t="s">
        <v>145</v>
      </c>
      <c r="C404" s="0">
        <v>20328</v>
      </c>
      <c r="D404" s="0">
        <v>0</v>
      </c>
      <c r="E404" t="s">
        <v>729</v>
      </c>
      <c r="F404" s="0">
        <v>24.713785171508789</v>
      </c>
      <c r="G404" s="0">
        <v>84</v>
      </c>
      <c r="H404" s="0">
        <v>3.1785714626312256</v>
      </c>
      <c r="I404" s="0">
        <v>91.321426391601563</v>
      </c>
      <c r="J404" s="0">
        <v>0.40651696920394897</v>
      </c>
      <c r="K404" s="0">
        <v>0.6881909966468811</v>
      </c>
    </row>
    <row r="405">
      <c r="A405" s="0">
        <v>14</v>
      </c>
      <c r="B405" t="s">
        <v>145</v>
      </c>
      <c r="C405" s="0">
        <v>20328</v>
      </c>
      <c r="D405" s="0">
        <v>1</v>
      </c>
      <c r="E405" t="s">
        <v>730</v>
      </c>
      <c r="F405" s="0">
        <v>24.025594711303711</v>
      </c>
      <c r="G405" s="0">
        <v>84</v>
      </c>
      <c r="H405" s="0">
        <v>3.1785714626312256</v>
      </c>
      <c r="I405" s="0">
        <v>91.321426391601563</v>
      </c>
      <c r="J405" s="0">
        <v>0.40651696920394897</v>
      </c>
      <c r="K405" s="0">
        <v>0.6881909966468811</v>
      </c>
    </row>
    <row r="406">
      <c r="A406" s="0">
        <v>14</v>
      </c>
      <c r="B406" t="s">
        <v>3902</v>
      </c>
      <c r="C406" s="0">
        <v>20328</v>
      </c>
      <c r="D406" s="0">
        <v>0</v>
      </c>
      <c r="E406" t="s">
        <v>3956</v>
      </c>
      <c r="F406" s="0">
        <v>25.286861419677734</v>
      </c>
      <c r="G406" s="0">
        <v>545</v>
      </c>
      <c r="H406" s="0">
        <v>4.8550457954406738</v>
      </c>
      <c r="I406" s="0">
        <v>91.702751159667969</v>
      </c>
      <c r="J406" s="0">
        <v>0.21056848764419556</v>
      </c>
      <c r="K406" s="0">
        <v>-0.067467890679836273</v>
      </c>
    </row>
    <row r="407">
      <c r="A407" s="0">
        <v>14</v>
      </c>
      <c r="B407" t="s">
        <v>3902</v>
      </c>
      <c r="C407" s="0">
        <v>20328</v>
      </c>
      <c r="D407" s="0">
        <v>1</v>
      </c>
      <c r="E407" t="s">
        <v>3957</v>
      </c>
      <c r="F407" s="0">
        <v>25.354330062866211</v>
      </c>
      <c r="G407" s="0">
        <v>545</v>
      </c>
      <c r="H407" s="0">
        <v>4.8550457954406738</v>
      </c>
      <c r="I407" s="0">
        <v>91.702751159667969</v>
      </c>
      <c r="J407" s="0">
        <v>0.21056848764419556</v>
      </c>
      <c r="K407" s="0">
        <v>-0.067467890679836273</v>
      </c>
    </row>
    <row r="408">
      <c r="A408" s="0">
        <v>14</v>
      </c>
      <c r="B408" t="s">
        <v>146</v>
      </c>
      <c r="C408" s="0">
        <v>20328</v>
      </c>
      <c r="D408" s="0">
        <v>0</v>
      </c>
      <c r="E408" t="s">
        <v>731</v>
      </c>
      <c r="F408" s="0">
        <v>70.621894836425781</v>
      </c>
      <c r="G408" s="0">
        <v>140</v>
      </c>
      <c r="H408" s="0">
        <v>15.821428298950195</v>
      </c>
      <c r="I408" s="0">
        <v>94.621429443359375</v>
      </c>
      <c r="J408" s="0">
        <v>1.3161382675170898</v>
      </c>
      <c r="K408" s="0">
        <v>-2.8077077865600586</v>
      </c>
    </row>
    <row r="409">
      <c r="A409" s="0">
        <v>14</v>
      </c>
      <c r="B409" t="s">
        <v>146</v>
      </c>
      <c r="C409" s="0">
        <v>20328</v>
      </c>
      <c r="D409" s="0">
        <v>1</v>
      </c>
      <c r="E409" t="s">
        <v>732</v>
      </c>
      <c r="F409" s="0">
        <v>73.429603576660156</v>
      </c>
      <c r="G409" s="0">
        <v>140</v>
      </c>
      <c r="H409" s="0">
        <v>15.821428298950195</v>
      </c>
      <c r="I409" s="0">
        <v>94.621429443359375</v>
      </c>
      <c r="J409" s="0">
        <v>1.3161382675170898</v>
      </c>
      <c r="K409" s="0">
        <v>-2.8077077865600586</v>
      </c>
    </row>
    <row r="410">
      <c r="A410" s="0">
        <v>14</v>
      </c>
      <c r="B410" t="s">
        <v>143</v>
      </c>
      <c r="C410" s="0">
        <v>20328</v>
      </c>
      <c r="D410" s="0">
        <v>0</v>
      </c>
      <c r="E410" t="s">
        <v>733</v>
      </c>
      <c r="F410" s="0">
        <v>32.503662109375</v>
      </c>
      <c r="G410" s="0">
        <v>247</v>
      </c>
      <c r="H410" s="0">
        <v>9.0080966949462891</v>
      </c>
      <c r="I410" s="0">
        <v>92.477729797363281</v>
      </c>
      <c r="J410" s="0">
        <v>0.60300236940383911</v>
      </c>
      <c r="K410" s="0">
        <v>-0.72287821769714355</v>
      </c>
    </row>
    <row r="411">
      <c r="A411" s="0">
        <v>14</v>
      </c>
      <c r="B411" t="s">
        <v>143</v>
      </c>
      <c r="C411" s="0">
        <v>20328</v>
      </c>
      <c r="D411" s="0">
        <v>1</v>
      </c>
      <c r="E411" t="s">
        <v>734</v>
      </c>
      <c r="F411" s="0">
        <v>33.226539611816406</v>
      </c>
      <c r="G411" s="0">
        <v>247</v>
      </c>
      <c r="H411" s="0">
        <v>9.0080966949462891</v>
      </c>
      <c r="I411" s="0">
        <v>92.477729797363281</v>
      </c>
      <c r="J411" s="0">
        <v>0.60300236940383911</v>
      </c>
      <c r="K411" s="0">
        <v>-0.72287821769714355</v>
      </c>
    </row>
    <row r="412">
      <c r="A412" s="0">
        <v>14</v>
      </c>
      <c r="B412" t="s">
        <v>388</v>
      </c>
      <c r="C412" s="0">
        <v>20328</v>
      </c>
      <c r="D412" s="0">
        <v>0</v>
      </c>
      <c r="E412" t="s">
        <v>735</v>
      </c>
      <c r="F412" s="0">
        <v>4.1411194801330566</v>
      </c>
      <c r="G412" s="0">
        <v>8</v>
      </c>
      <c r="H412" s="0">
        <v>1.125</v>
      </c>
      <c r="I412" s="0">
        <v>91.125</v>
      </c>
      <c r="J412" s="0">
        <v>0.57997238636016846</v>
      </c>
      <c r="K412" s="0">
        <v>0.85186976194381714</v>
      </c>
    </row>
    <row r="413">
      <c r="A413" s="0">
        <v>14</v>
      </c>
      <c r="B413" t="s">
        <v>388</v>
      </c>
      <c r="C413" s="0">
        <v>20328</v>
      </c>
      <c r="D413" s="0">
        <v>1</v>
      </c>
      <c r="E413" t="s">
        <v>736</v>
      </c>
      <c r="F413" s="0">
        <v>3.2892498970031738</v>
      </c>
      <c r="G413" s="0">
        <v>8</v>
      </c>
      <c r="H413" s="0">
        <v>1.125</v>
      </c>
      <c r="I413" s="0">
        <v>91.125</v>
      </c>
      <c r="J413" s="0">
        <v>0.57997238636016846</v>
      </c>
      <c r="K413" s="0">
        <v>0.85186976194381714</v>
      </c>
    </row>
    <row r="414">
      <c r="A414" s="0">
        <v>14</v>
      </c>
      <c r="B414" t="s">
        <v>2700</v>
      </c>
      <c r="C414" s="0">
        <v>20328</v>
      </c>
      <c r="D414" s="0">
        <v>0</v>
      </c>
      <c r="E414" t="s">
        <v>2834</v>
      </c>
      <c r="F414" s="0">
        <v>45.910072326660156</v>
      </c>
      <c r="G414" s="0">
        <v>475</v>
      </c>
      <c r="H414" s="0">
        <v>11.08210563659668</v>
      </c>
      <c r="I414" s="0">
        <v>91.641349792480469</v>
      </c>
      <c r="J414" s="0">
        <v>0.48380628228187561</v>
      </c>
      <c r="K414" s="0">
        <v>-0.29519912600517273</v>
      </c>
    </row>
    <row r="415">
      <c r="A415" s="0">
        <v>14</v>
      </c>
      <c r="B415" t="s">
        <v>2700</v>
      </c>
      <c r="C415" s="0">
        <v>20328</v>
      </c>
      <c r="D415" s="0">
        <v>1</v>
      </c>
      <c r="E415" t="s">
        <v>2835</v>
      </c>
      <c r="F415" s="0">
        <v>46.205272674560547</v>
      </c>
      <c r="G415" s="0">
        <v>475</v>
      </c>
      <c r="H415" s="0">
        <v>11.08210563659668</v>
      </c>
      <c r="I415" s="0">
        <v>91.641349792480469</v>
      </c>
      <c r="J415" s="0">
        <v>0.48380628228187561</v>
      </c>
      <c r="K415" s="0">
        <v>-0.29519912600517273</v>
      </c>
    </row>
    <row r="416">
      <c r="A416" s="0">
        <v>14</v>
      </c>
      <c r="B416" t="s">
        <v>2701</v>
      </c>
      <c r="C416" s="0">
        <v>20328</v>
      </c>
      <c r="D416" s="0">
        <v>0</v>
      </c>
      <c r="E416" t="s">
        <v>2836</v>
      </c>
      <c r="F416" s="0">
        <v>37.031696319580078</v>
      </c>
      <c r="G416" s="0">
        <v>729</v>
      </c>
      <c r="H416" s="0">
        <v>7.9657063484191895</v>
      </c>
      <c r="I416" s="0">
        <v>92.265472412109375</v>
      </c>
      <c r="J416" s="0">
        <v>0.48121201992034912</v>
      </c>
      <c r="K416" s="0">
        <v>-1.3824509382247925</v>
      </c>
    </row>
    <row r="417">
      <c r="A417" s="0">
        <v>14</v>
      </c>
      <c r="B417" t="s">
        <v>2701</v>
      </c>
      <c r="C417" s="0">
        <v>20328</v>
      </c>
      <c r="D417" s="0">
        <v>1</v>
      </c>
      <c r="E417" t="s">
        <v>2837</v>
      </c>
      <c r="F417" s="0">
        <v>38.414146423339844</v>
      </c>
      <c r="G417" s="0">
        <v>729</v>
      </c>
      <c r="H417" s="0">
        <v>7.9657063484191895</v>
      </c>
      <c r="I417" s="0">
        <v>92.265472412109375</v>
      </c>
      <c r="J417" s="0">
        <v>0.48121201992034912</v>
      </c>
      <c r="K417" s="0">
        <v>-1.3824509382247925</v>
      </c>
    </row>
    <row r="418">
      <c r="A418" s="0">
        <v>14</v>
      </c>
      <c r="B418" t="s">
        <v>2697</v>
      </c>
      <c r="C418" s="0">
        <v>20328</v>
      </c>
      <c r="D418" s="0">
        <v>0</v>
      </c>
      <c r="E418" t="s">
        <v>2838</v>
      </c>
      <c r="F418" s="0">
        <v>143.36720275878906</v>
      </c>
      <c r="G418" s="0">
        <v>75</v>
      </c>
      <c r="H418" s="0">
        <v>42.346668243408203</v>
      </c>
      <c r="I418" s="0">
        <v>91.400001525878906</v>
      </c>
      <c r="J418" s="0">
        <v>2.5451946258544922</v>
      </c>
      <c r="K418" s="0">
        <v>-4.635805606842041</v>
      </c>
    </row>
    <row r="419">
      <c r="A419" s="0">
        <v>14</v>
      </c>
      <c r="B419" t="s">
        <v>2697</v>
      </c>
      <c r="C419" s="0">
        <v>20328</v>
      </c>
      <c r="D419" s="0">
        <v>1</v>
      </c>
      <c r="E419" t="s">
        <v>2839</v>
      </c>
      <c r="F419" s="0">
        <v>148.00300598144531</v>
      </c>
      <c r="G419" s="0">
        <v>75</v>
      </c>
      <c r="H419" s="0">
        <v>42.346668243408203</v>
      </c>
      <c r="I419" s="0">
        <v>91.400001525878906</v>
      </c>
      <c r="J419" s="0">
        <v>2.5451946258544922</v>
      </c>
      <c r="K419" s="0">
        <v>-4.635805606842041</v>
      </c>
    </row>
    <row r="420">
      <c r="A420" s="0">
        <v>14</v>
      </c>
      <c r="B420" t="s">
        <v>3903</v>
      </c>
      <c r="C420" s="0">
        <v>20328</v>
      </c>
      <c r="D420" s="0">
        <v>0</v>
      </c>
      <c r="E420" t="s">
        <v>3958</v>
      </c>
      <c r="F420" s="0">
        <v>50.437835693359375</v>
      </c>
      <c r="G420" s="0">
        <v>39</v>
      </c>
      <c r="H420" s="0">
        <v>5.6666665077209473</v>
      </c>
      <c r="I420" s="0">
        <v>93.285713195800781</v>
      </c>
      <c r="J420" s="0">
        <v>1.9073829650878906</v>
      </c>
      <c r="K420" s="0">
        <v>2.3083486557006836</v>
      </c>
    </row>
    <row r="421">
      <c r="A421" s="0">
        <v>14</v>
      </c>
      <c r="B421" t="s">
        <v>3903</v>
      </c>
      <c r="C421" s="0">
        <v>20328</v>
      </c>
      <c r="D421" s="0">
        <v>1</v>
      </c>
      <c r="E421" t="s">
        <v>3959</v>
      </c>
      <c r="F421" s="0">
        <v>48.129486083984375</v>
      </c>
      <c r="G421" s="0">
        <v>39</v>
      </c>
      <c r="H421" s="0">
        <v>5.6666665077209473</v>
      </c>
      <c r="I421" s="0">
        <v>93.285713195800781</v>
      </c>
      <c r="J421" s="0">
        <v>1.9073829650878906</v>
      </c>
      <c r="K421" s="0">
        <v>2.3083486557006836</v>
      </c>
    </row>
    <row r="422">
      <c r="A422" s="0">
        <v>15</v>
      </c>
      <c r="B422" t="s">
        <v>92</v>
      </c>
      <c r="C422" s="0">
        <v>20328</v>
      </c>
      <c r="D422" s="0">
        <v>0</v>
      </c>
      <c r="E422" t="s">
        <v>737</v>
      </c>
      <c r="F422" s="0">
        <v>40.402137756347656</v>
      </c>
      <c r="G422" s="0">
        <v>1243</v>
      </c>
      <c r="H422" s="0">
        <v>9.08447265625</v>
      </c>
      <c r="I422" s="0">
        <v>91.601768493652344</v>
      </c>
      <c r="J422" s="0">
        <v>0.38899287581443787</v>
      </c>
      <c r="K422" s="0">
        <v>2.3870117664337158</v>
      </c>
    </row>
    <row r="423">
      <c r="A423" s="0">
        <v>15</v>
      </c>
      <c r="B423" t="s">
        <v>92</v>
      </c>
      <c r="C423" s="0">
        <v>20328</v>
      </c>
      <c r="D423" s="0">
        <v>1</v>
      </c>
      <c r="E423" t="s">
        <v>738</v>
      </c>
      <c r="F423" s="0">
        <v>38.015125274658203</v>
      </c>
      <c r="G423" s="0">
        <v>1243</v>
      </c>
      <c r="H423" s="0">
        <v>9.08447265625</v>
      </c>
      <c r="I423" s="0">
        <v>91.601768493652344</v>
      </c>
      <c r="J423" s="0">
        <v>0.38899287581443787</v>
      </c>
      <c r="K423" s="0">
        <v>2.3870117664337158</v>
      </c>
    </row>
    <row r="424">
      <c r="A424" s="0">
        <v>15</v>
      </c>
      <c r="B424" t="s">
        <v>35</v>
      </c>
      <c r="C424" s="0">
        <v>20328</v>
      </c>
      <c r="D424" s="0">
        <v>0</v>
      </c>
      <c r="E424" t="s">
        <v>739</v>
      </c>
      <c r="F424" s="0">
        <v>38.851753234863281</v>
      </c>
      <c r="G424" s="0">
        <v>671</v>
      </c>
      <c r="H424" s="0">
        <v>7.5499253273010254</v>
      </c>
      <c r="I424" s="0">
        <v>87</v>
      </c>
      <c r="J424" s="0">
        <v>0.54691672325134277</v>
      </c>
      <c r="K424" s="0">
        <v>1.9569835662841797</v>
      </c>
    </row>
    <row r="425">
      <c r="A425" s="0">
        <v>15</v>
      </c>
      <c r="B425" t="s">
        <v>35</v>
      </c>
      <c r="C425" s="0">
        <v>20328</v>
      </c>
      <c r="D425" s="0">
        <v>1</v>
      </c>
      <c r="E425" t="s">
        <v>740</v>
      </c>
      <c r="F425" s="0">
        <v>36.894767761230469</v>
      </c>
      <c r="G425" s="0">
        <v>671</v>
      </c>
      <c r="H425" s="0">
        <v>7.5499253273010254</v>
      </c>
      <c r="I425" s="0">
        <v>87</v>
      </c>
      <c r="J425" s="0">
        <v>0.54691672325134277</v>
      </c>
      <c r="K425" s="0">
        <v>1.9569835662841797</v>
      </c>
    </row>
    <row r="426">
      <c r="A426" s="0">
        <v>15</v>
      </c>
      <c r="B426" t="s">
        <v>36</v>
      </c>
      <c r="C426" s="0">
        <v>20328</v>
      </c>
      <c r="D426" s="0">
        <v>0</v>
      </c>
      <c r="E426" t="s">
        <v>2244</v>
      </c>
      <c r="F426" s="0">
        <v>42.220859527587891</v>
      </c>
      <c r="G426" s="0">
        <v>572</v>
      </c>
      <c r="H426" s="0">
        <v>10.884614944458008</v>
      </c>
      <c r="I426" s="0">
        <v>97</v>
      </c>
      <c r="J426" s="0">
        <v>0.54964429140090942</v>
      </c>
      <c r="K426" s="0">
        <v>2.891467809677124</v>
      </c>
    </row>
    <row r="427">
      <c r="A427" s="0">
        <v>15</v>
      </c>
      <c r="B427" t="s">
        <v>36</v>
      </c>
      <c r="C427" s="0">
        <v>20328</v>
      </c>
      <c r="D427" s="0">
        <v>1</v>
      </c>
      <c r="E427" t="s">
        <v>2245</v>
      </c>
      <c r="F427" s="0">
        <v>39.329391479492187</v>
      </c>
      <c r="G427" s="0">
        <v>572</v>
      </c>
      <c r="H427" s="0">
        <v>10.884614944458008</v>
      </c>
      <c r="I427" s="0">
        <v>97</v>
      </c>
      <c r="J427" s="0">
        <v>0.54964429140090942</v>
      </c>
      <c r="K427" s="0">
        <v>2.891467809677124</v>
      </c>
    </row>
    <row r="428">
      <c r="A428" s="0">
        <v>15</v>
      </c>
      <c r="B428" t="s">
        <v>142</v>
      </c>
      <c r="C428" s="0">
        <v>20328</v>
      </c>
      <c r="D428" s="0">
        <v>0</v>
      </c>
      <c r="E428" t="s">
        <v>741</v>
      </c>
      <c r="F428" s="0">
        <v>16.386745452880859</v>
      </c>
      <c r="G428" s="0">
        <v>23</v>
      </c>
      <c r="H428" s="0">
        <v>3.3043477535247803</v>
      </c>
      <c r="I428" s="0">
        <v>91.347824096679688</v>
      </c>
      <c r="J428" s="0">
        <v>0.92234593629837036</v>
      </c>
      <c r="K428" s="0">
        <v>2.462615966796875</v>
      </c>
    </row>
    <row r="429">
      <c r="A429" s="0">
        <v>15</v>
      </c>
      <c r="B429" t="s">
        <v>142</v>
      </c>
      <c r="C429" s="0">
        <v>20328</v>
      </c>
      <c r="D429" s="0">
        <v>1</v>
      </c>
      <c r="E429" t="s">
        <v>742</v>
      </c>
      <c r="F429" s="0">
        <v>13.924130439758301</v>
      </c>
      <c r="G429" s="0">
        <v>23</v>
      </c>
      <c r="H429" s="0">
        <v>3.3043477535247803</v>
      </c>
      <c r="I429" s="0">
        <v>91.347824096679688</v>
      </c>
      <c r="J429" s="0">
        <v>0.92234593629837036</v>
      </c>
      <c r="K429" s="0">
        <v>2.462615966796875</v>
      </c>
    </row>
    <row r="430">
      <c r="A430" s="0">
        <v>15</v>
      </c>
      <c r="B430" t="s">
        <v>144</v>
      </c>
      <c r="C430" s="0">
        <v>20328</v>
      </c>
      <c r="D430" s="0">
        <v>0</v>
      </c>
      <c r="E430" t="s">
        <v>743</v>
      </c>
      <c r="F430" s="0">
        <v>65.120712280273437</v>
      </c>
      <c r="G430" s="0">
        <v>68</v>
      </c>
      <c r="H430" s="0">
        <v>6.7058825492858887</v>
      </c>
      <c r="I430" s="0">
        <v>91.117645263671875</v>
      </c>
      <c r="J430" s="0">
        <v>3.8932218551635742</v>
      </c>
      <c r="K430" s="0">
        <v>1.1235024929046631</v>
      </c>
    </row>
    <row r="431">
      <c r="A431" s="0">
        <v>15</v>
      </c>
      <c r="B431" t="s">
        <v>144</v>
      </c>
      <c r="C431" s="0">
        <v>20328</v>
      </c>
      <c r="D431" s="0">
        <v>1</v>
      </c>
      <c r="E431" t="s">
        <v>744</v>
      </c>
      <c r="F431" s="0">
        <v>63.997207641601563</v>
      </c>
      <c r="G431" s="0">
        <v>68</v>
      </c>
      <c r="H431" s="0">
        <v>6.7058825492858887</v>
      </c>
      <c r="I431" s="0">
        <v>91.117645263671875</v>
      </c>
      <c r="J431" s="0">
        <v>3.8932218551635742</v>
      </c>
      <c r="K431" s="0">
        <v>1.1235024929046631</v>
      </c>
    </row>
    <row r="432">
      <c r="A432" s="0">
        <v>15</v>
      </c>
      <c r="B432" t="s">
        <v>387</v>
      </c>
      <c r="C432" s="0">
        <v>20328</v>
      </c>
      <c r="D432" s="0">
        <v>0</v>
      </c>
      <c r="E432" t="s">
        <v>745</v>
      </c>
      <c r="F432" s="0">
        <v>24.127693176269531</v>
      </c>
      <c r="G432" s="0">
        <v>53</v>
      </c>
      <c r="H432" s="0">
        <v>4.1886792182922363</v>
      </c>
      <c r="I432" s="0">
        <v>89.830184936523438</v>
      </c>
      <c r="J432" s="0">
        <v>1.4214767217636108</v>
      </c>
      <c r="K432" s="0">
        <v>2.989109992980957</v>
      </c>
    </row>
    <row r="433">
      <c r="A433" s="0">
        <v>15</v>
      </c>
      <c r="B433" t="s">
        <v>387</v>
      </c>
      <c r="C433" s="0">
        <v>20328</v>
      </c>
      <c r="D433" s="0">
        <v>1</v>
      </c>
      <c r="E433" t="s">
        <v>746</v>
      </c>
      <c r="F433" s="0">
        <v>21.138584136962891</v>
      </c>
      <c r="G433" s="0">
        <v>53</v>
      </c>
      <c r="H433" s="0">
        <v>4.1886792182922363</v>
      </c>
      <c r="I433" s="0">
        <v>89.830184936523438</v>
      </c>
      <c r="J433" s="0">
        <v>1.4214767217636108</v>
      </c>
      <c r="K433" s="0">
        <v>2.989109992980957</v>
      </c>
    </row>
    <row r="434">
      <c r="A434" s="0">
        <v>15</v>
      </c>
      <c r="B434" t="s">
        <v>145</v>
      </c>
      <c r="C434" s="0">
        <v>20328</v>
      </c>
      <c r="D434" s="0">
        <v>0</v>
      </c>
      <c r="E434" t="s">
        <v>747</v>
      </c>
      <c r="F434" s="0">
        <v>24.671398162841797</v>
      </c>
      <c r="G434" s="0">
        <v>84</v>
      </c>
      <c r="H434" s="0">
        <v>3.1785714626312256</v>
      </c>
      <c r="I434" s="0">
        <v>90.928573608398438</v>
      </c>
      <c r="J434" s="0">
        <v>0.72189199924468994</v>
      </c>
      <c r="K434" s="0">
        <v>1.9741361141204834</v>
      </c>
    </row>
    <row r="435">
      <c r="A435" s="0">
        <v>15</v>
      </c>
      <c r="B435" t="s">
        <v>145</v>
      </c>
      <c r="C435" s="0">
        <v>20328</v>
      </c>
      <c r="D435" s="0">
        <v>1</v>
      </c>
      <c r="E435" t="s">
        <v>748</v>
      </c>
      <c r="F435" s="0">
        <v>22.697261810302734</v>
      </c>
      <c r="G435" s="0">
        <v>84</v>
      </c>
      <c r="H435" s="0">
        <v>3.1785714626312256</v>
      </c>
      <c r="I435" s="0">
        <v>90.928573608398438</v>
      </c>
      <c r="J435" s="0">
        <v>0.72189199924468994</v>
      </c>
      <c r="K435" s="0">
        <v>1.9741361141204834</v>
      </c>
    </row>
    <row r="436">
      <c r="A436" s="0">
        <v>15</v>
      </c>
      <c r="B436" t="s">
        <v>3902</v>
      </c>
      <c r="C436" s="0">
        <v>20328</v>
      </c>
      <c r="D436" s="0">
        <v>0</v>
      </c>
      <c r="E436" t="s">
        <v>3960</v>
      </c>
      <c r="F436" s="0">
        <v>25.191703796386719</v>
      </c>
      <c r="G436" s="0">
        <v>545</v>
      </c>
      <c r="H436" s="0">
        <v>4.8550457954406738</v>
      </c>
      <c r="I436" s="0">
        <v>91.275230407714844</v>
      </c>
      <c r="J436" s="0">
        <v>0.30482453107833862</v>
      </c>
      <c r="K436" s="0">
        <v>2.3468589782714844</v>
      </c>
    </row>
    <row r="437">
      <c r="A437" s="0">
        <v>15</v>
      </c>
      <c r="B437" t="s">
        <v>3902</v>
      </c>
      <c r="C437" s="0">
        <v>20328</v>
      </c>
      <c r="D437" s="0">
        <v>1</v>
      </c>
      <c r="E437" t="s">
        <v>3961</v>
      </c>
      <c r="F437" s="0">
        <v>22.844844818115234</v>
      </c>
      <c r="G437" s="0">
        <v>545</v>
      </c>
      <c r="H437" s="0">
        <v>4.8550457954406738</v>
      </c>
      <c r="I437" s="0">
        <v>91.275230407714844</v>
      </c>
      <c r="J437" s="0">
        <v>0.30482453107833862</v>
      </c>
      <c r="K437" s="0">
        <v>2.3468589782714844</v>
      </c>
    </row>
    <row r="438">
      <c r="A438" s="0">
        <v>15</v>
      </c>
      <c r="B438" t="s">
        <v>146</v>
      </c>
      <c r="C438" s="0">
        <v>20328</v>
      </c>
      <c r="D438" s="0">
        <v>0</v>
      </c>
      <c r="E438" t="s">
        <v>749</v>
      </c>
      <c r="F438" s="0">
        <v>67.668991088867188</v>
      </c>
      <c r="G438" s="0">
        <v>140</v>
      </c>
      <c r="H438" s="0">
        <v>15.821428298950195</v>
      </c>
      <c r="I438" s="0">
        <v>93.928573608398438</v>
      </c>
      <c r="J438" s="0">
        <v>1.8636254072189331</v>
      </c>
      <c r="K438" s="0">
        <v>3.0744922161102295</v>
      </c>
    </row>
    <row r="439">
      <c r="A439" s="0">
        <v>15</v>
      </c>
      <c r="B439" t="s">
        <v>146</v>
      </c>
      <c r="C439" s="0">
        <v>20328</v>
      </c>
      <c r="D439" s="0">
        <v>1</v>
      </c>
      <c r="E439" t="s">
        <v>750</v>
      </c>
      <c r="F439" s="0">
        <v>64.594497680664063</v>
      </c>
      <c r="G439" s="0">
        <v>140</v>
      </c>
      <c r="H439" s="0">
        <v>15.821428298950195</v>
      </c>
      <c r="I439" s="0">
        <v>93.928573608398438</v>
      </c>
      <c r="J439" s="0">
        <v>1.8636254072189331</v>
      </c>
      <c r="K439" s="0">
        <v>3.0744922161102295</v>
      </c>
    </row>
    <row r="440">
      <c r="A440" s="0">
        <v>15</v>
      </c>
      <c r="B440" t="s">
        <v>143</v>
      </c>
      <c r="C440" s="0">
        <v>20328</v>
      </c>
      <c r="D440" s="0">
        <v>0</v>
      </c>
      <c r="E440" t="s">
        <v>751</v>
      </c>
      <c r="F440" s="0">
        <v>32.234691619873047</v>
      </c>
      <c r="G440" s="0">
        <v>247</v>
      </c>
      <c r="H440" s="0">
        <v>9.0080966949462891</v>
      </c>
      <c r="I440" s="0">
        <v>91.979759216308594</v>
      </c>
      <c r="J440" s="0">
        <v>0.7121625542640686</v>
      </c>
      <c r="K440" s="0">
        <v>2.9859693050384521</v>
      </c>
    </row>
    <row r="441">
      <c r="A441" s="0">
        <v>15</v>
      </c>
      <c r="B441" t="s">
        <v>143</v>
      </c>
      <c r="C441" s="0">
        <v>20328</v>
      </c>
      <c r="D441" s="0">
        <v>1</v>
      </c>
      <c r="E441" t="s">
        <v>752</v>
      </c>
      <c r="F441" s="0">
        <v>29.248723983764648</v>
      </c>
      <c r="G441" s="0">
        <v>247</v>
      </c>
      <c r="H441" s="0">
        <v>9.0080966949462891</v>
      </c>
      <c r="I441" s="0">
        <v>91.979759216308594</v>
      </c>
      <c r="J441" s="0">
        <v>0.7121625542640686</v>
      </c>
      <c r="K441" s="0">
        <v>2.9859693050384521</v>
      </c>
    </row>
    <row r="442">
      <c r="A442" s="0">
        <v>15</v>
      </c>
      <c r="B442" t="s">
        <v>388</v>
      </c>
      <c r="C442" s="0">
        <v>20328</v>
      </c>
      <c r="D442" s="0">
        <v>0</v>
      </c>
      <c r="E442" t="s">
        <v>753</v>
      </c>
      <c r="F442" s="0">
        <v>3.4159543514251709</v>
      </c>
      <c r="G442" s="0">
        <v>8</v>
      </c>
      <c r="H442" s="0">
        <v>1.125</v>
      </c>
      <c r="I442" s="0">
        <v>90.75</v>
      </c>
      <c r="J442" s="0">
        <v>0.42680543661117554</v>
      </c>
      <c r="K442" s="0">
        <v>-0.21754583716392517</v>
      </c>
    </row>
    <row r="443">
      <c r="A443" s="0">
        <v>15</v>
      </c>
      <c r="B443" t="s">
        <v>388</v>
      </c>
      <c r="C443" s="0">
        <v>20328</v>
      </c>
      <c r="D443" s="0">
        <v>1</v>
      </c>
      <c r="E443" t="s">
        <v>754</v>
      </c>
      <c r="F443" s="0">
        <v>3.6335000991821289</v>
      </c>
      <c r="G443" s="0">
        <v>8</v>
      </c>
      <c r="H443" s="0">
        <v>1.125</v>
      </c>
      <c r="I443" s="0">
        <v>90.75</v>
      </c>
      <c r="J443" s="0">
        <v>0.42680543661117554</v>
      </c>
      <c r="K443" s="0">
        <v>-0.21754583716392517</v>
      </c>
    </row>
    <row r="444">
      <c r="A444" s="0">
        <v>15</v>
      </c>
      <c r="B444" t="s">
        <v>2700</v>
      </c>
      <c r="C444" s="0">
        <v>20328</v>
      </c>
      <c r="D444" s="0">
        <v>0</v>
      </c>
      <c r="E444" t="s">
        <v>2844</v>
      </c>
      <c r="F444" s="0">
        <v>45.032848358154297</v>
      </c>
      <c r="G444" s="0">
        <v>475</v>
      </c>
      <c r="H444" s="0">
        <v>11.08210563659668</v>
      </c>
      <c r="I444" s="0">
        <v>91.219406127929688</v>
      </c>
      <c r="J444" s="0">
        <v>0.5158570408821106</v>
      </c>
      <c r="K444" s="0">
        <v>3.2432916164398193</v>
      </c>
    </row>
    <row r="445">
      <c r="A445" s="0">
        <v>15</v>
      </c>
      <c r="B445" t="s">
        <v>2700</v>
      </c>
      <c r="C445" s="0">
        <v>20328</v>
      </c>
      <c r="D445" s="0">
        <v>1</v>
      </c>
      <c r="E445" t="s">
        <v>2845</v>
      </c>
      <c r="F445" s="0">
        <v>41.789558410644531</v>
      </c>
      <c r="G445" s="0">
        <v>475</v>
      </c>
      <c r="H445" s="0">
        <v>11.08210563659668</v>
      </c>
      <c r="I445" s="0">
        <v>91.219406127929688</v>
      </c>
      <c r="J445" s="0">
        <v>0.5158570408821106</v>
      </c>
      <c r="K445" s="0">
        <v>3.2432916164398193</v>
      </c>
    </row>
    <row r="446">
      <c r="A446" s="0">
        <v>15</v>
      </c>
      <c r="B446" t="s">
        <v>2701</v>
      </c>
      <c r="C446" s="0">
        <v>20328</v>
      </c>
      <c r="D446" s="0">
        <v>0</v>
      </c>
      <c r="E446" t="s">
        <v>2846</v>
      </c>
      <c r="F446" s="0">
        <v>36.89794921875</v>
      </c>
      <c r="G446" s="0">
        <v>729</v>
      </c>
      <c r="H446" s="0">
        <v>7.9657063484191895</v>
      </c>
      <c r="I446" s="0">
        <v>91.786796569824219</v>
      </c>
      <c r="J446" s="0">
        <v>0.54358005523681641</v>
      </c>
      <c r="K446" s="0">
        <v>1.7740463018417358</v>
      </c>
    </row>
    <row r="447">
      <c r="A447" s="0">
        <v>15</v>
      </c>
      <c r="B447" t="s">
        <v>2701</v>
      </c>
      <c r="C447" s="0">
        <v>20328</v>
      </c>
      <c r="D447" s="0">
        <v>1</v>
      </c>
      <c r="E447" t="s">
        <v>2847</v>
      </c>
      <c r="F447" s="0">
        <v>35.1239013671875</v>
      </c>
      <c r="G447" s="0">
        <v>729</v>
      </c>
      <c r="H447" s="0">
        <v>7.9657063484191895</v>
      </c>
      <c r="I447" s="0">
        <v>91.786796569824219</v>
      </c>
      <c r="J447" s="0">
        <v>0.54358005523681641</v>
      </c>
      <c r="K447" s="0">
        <v>1.7740463018417358</v>
      </c>
    </row>
    <row r="448">
      <c r="A448" s="0">
        <v>15</v>
      </c>
      <c r="B448" t="s">
        <v>2697</v>
      </c>
      <c r="C448" s="0">
        <v>20328</v>
      </c>
      <c r="D448" s="0">
        <v>0</v>
      </c>
      <c r="E448" t="s">
        <v>2848</v>
      </c>
      <c r="F448" s="0">
        <v>144.94874572753906</v>
      </c>
      <c r="G448" s="0">
        <v>75</v>
      </c>
      <c r="H448" s="0">
        <v>42.346668243408203</v>
      </c>
      <c r="I448" s="0">
        <v>91</v>
      </c>
      <c r="J448" s="0">
        <v>2.1433217525482178</v>
      </c>
      <c r="K448" s="0">
        <v>0.86007779836654663</v>
      </c>
    </row>
    <row r="449">
      <c r="A449" s="0">
        <v>15</v>
      </c>
      <c r="B449" t="s">
        <v>2697</v>
      </c>
      <c r="C449" s="0">
        <v>20328</v>
      </c>
      <c r="D449" s="0">
        <v>1</v>
      </c>
      <c r="E449" t="s">
        <v>2849</v>
      </c>
      <c r="F449" s="0">
        <v>144.08866882324219</v>
      </c>
      <c r="G449" s="0">
        <v>75</v>
      </c>
      <c r="H449" s="0">
        <v>42.346668243408203</v>
      </c>
      <c r="I449" s="0">
        <v>91</v>
      </c>
      <c r="J449" s="0">
        <v>2.1433217525482178</v>
      </c>
      <c r="K449" s="0">
        <v>0.86007779836654663</v>
      </c>
    </row>
    <row r="450">
      <c r="A450" s="0">
        <v>15</v>
      </c>
      <c r="B450" t="s">
        <v>3903</v>
      </c>
      <c r="C450" s="0">
        <v>20328</v>
      </c>
      <c r="D450" s="0">
        <v>0</v>
      </c>
      <c r="E450" t="s">
        <v>3962</v>
      </c>
      <c r="F450" s="0">
        <v>49.122543334960938</v>
      </c>
      <c r="G450" s="0">
        <v>39</v>
      </c>
      <c r="H450" s="0">
        <v>5.6666665077209473</v>
      </c>
      <c r="I450" s="0">
        <v>92.714286804199219</v>
      </c>
      <c r="J450" s="0">
        <v>2.8795254230499268</v>
      </c>
      <c r="K450" s="0">
        <v>3.0343413352966309</v>
      </c>
    </row>
    <row r="451">
      <c r="A451" s="0">
        <v>15</v>
      </c>
      <c r="B451" t="s">
        <v>3903</v>
      </c>
      <c r="C451" s="0">
        <v>20328</v>
      </c>
      <c r="D451" s="0">
        <v>1</v>
      </c>
      <c r="E451" t="s">
        <v>3963</v>
      </c>
      <c r="F451" s="0">
        <v>46.088203430175781</v>
      </c>
      <c r="G451" s="0">
        <v>39</v>
      </c>
      <c r="H451" s="0">
        <v>5.6666665077209473</v>
      </c>
      <c r="I451" s="0">
        <v>92.714286804199219</v>
      </c>
      <c r="J451" s="0">
        <v>2.8795254230499268</v>
      </c>
      <c r="K451" s="0">
        <v>3.0343413352966309</v>
      </c>
    </row>
    <row r="452">
      <c r="A452" s="0">
        <v>16</v>
      </c>
      <c r="B452" t="s">
        <v>92</v>
      </c>
      <c r="C452" s="0">
        <v>20328</v>
      </c>
      <c r="D452" s="0">
        <v>0</v>
      </c>
      <c r="E452" t="s">
        <v>755</v>
      </c>
      <c r="F452" s="0">
        <v>38.648544311523438</v>
      </c>
      <c r="G452" s="0">
        <v>1243</v>
      </c>
      <c r="H452" s="0">
        <v>9.08447265625</v>
      </c>
      <c r="I452" s="0">
        <v>91.601768493652344</v>
      </c>
      <c r="J452" s="0">
        <v>0.47193026542663574</v>
      </c>
      <c r="K452" s="0">
        <v>1.5144026279449463</v>
      </c>
    </row>
    <row r="453">
      <c r="A453" s="0">
        <v>16</v>
      </c>
      <c r="B453" t="s">
        <v>92</v>
      </c>
      <c r="C453" s="0">
        <v>20328</v>
      </c>
      <c r="D453" s="0">
        <v>1</v>
      </c>
      <c r="E453" t="s">
        <v>756</v>
      </c>
      <c r="F453" s="0">
        <v>37.134140014648438</v>
      </c>
      <c r="G453" s="0">
        <v>1243</v>
      </c>
      <c r="H453" s="0">
        <v>9.08447265625</v>
      </c>
      <c r="I453" s="0">
        <v>91.601768493652344</v>
      </c>
      <c r="J453" s="0">
        <v>0.47193026542663574</v>
      </c>
      <c r="K453" s="0">
        <v>1.5144026279449463</v>
      </c>
    </row>
    <row r="454">
      <c r="A454" s="0">
        <v>16</v>
      </c>
      <c r="B454" t="s">
        <v>35</v>
      </c>
      <c r="C454" s="0">
        <v>20328</v>
      </c>
      <c r="D454" s="0">
        <v>0</v>
      </c>
      <c r="E454" t="s">
        <v>757</v>
      </c>
      <c r="F454" s="0">
        <v>37.934352874755859</v>
      </c>
      <c r="G454" s="0">
        <v>671</v>
      </c>
      <c r="H454" s="0">
        <v>7.5499253273010254</v>
      </c>
      <c r="I454" s="0">
        <v>87</v>
      </c>
      <c r="J454" s="0">
        <v>0.59732258319854736</v>
      </c>
      <c r="K454" s="0">
        <v>1.196424126625061</v>
      </c>
    </row>
    <row r="455">
      <c r="A455" s="0">
        <v>16</v>
      </c>
      <c r="B455" t="s">
        <v>35</v>
      </c>
      <c r="C455" s="0">
        <v>20328</v>
      </c>
      <c r="D455" s="0">
        <v>1</v>
      </c>
      <c r="E455" t="s">
        <v>758</v>
      </c>
      <c r="F455" s="0">
        <v>36.737930297851562</v>
      </c>
      <c r="G455" s="0">
        <v>671</v>
      </c>
      <c r="H455" s="0">
        <v>7.5499253273010254</v>
      </c>
      <c r="I455" s="0">
        <v>87</v>
      </c>
      <c r="J455" s="0">
        <v>0.59732258319854736</v>
      </c>
      <c r="K455" s="0">
        <v>1.196424126625061</v>
      </c>
    </row>
    <row r="456">
      <c r="A456" s="0">
        <v>16</v>
      </c>
      <c r="B456" t="s">
        <v>36</v>
      </c>
      <c r="C456" s="0">
        <v>20328</v>
      </c>
      <c r="D456" s="0">
        <v>0</v>
      </c>
      <c r="E456" t="s">
        <v>2246</v>
      </c>
      <c r="F456" s="0">
        <v>39.486343383789063</v>
      </c>
      <c r="G456" s="0">
        <v>572</v>
      </c>
      <c r="H456" s="0">
        <v>10.884614944458008</v>
      </c>
      <c r="I456" s="0">
        <v>97</v>
      </c>
      <c r="J456" s="0">
        <v>0.74724918603897095</v>
      </c>
      <c r="K456" s="0">
        <v>1.8874157667160034</v>
      </c>
    </row>
    <row r="457">
      <c r="A457" s="0">
        <v>16</v>
      </c>
      <c r="B457" t="s">
        <v>36</v>
      </c>
      <c r="C457" s="0">
        <v>20328</v>
      </c>
      <c r="D457" s="0">
        <v>1</v>
      </c>
      <c r="E457" t="s">
        <v>2247</v>
      </c>
      <c r="F457" s="0">
        <v>37.598926544189453</v>
      </c>
      <c r="G457" s="0">
        <v>572</v>
      </c>
      <c r="H457" s="0">
        <v>10.884614944458008</v>
      </c>
      <c r="I457" s="0">
        <v>97</v>
      </c>
      <c r="J457" s="0">
        <v>0.74724918603897095</v>
      </c>
      <c r="K457" s="0">
        <v>1.8874157667160034</v>
      </c>
    </row>
    <row r="458">
      <c r="A458" s="0">
        <v>16</v>
      </c>
      <c r="B458" t="s">
        <v>142</v>
      </c>
      <c r="C458" s="0">
        <v>20328</v>
      </c>
      <c r="D458" s="0">
        <v>0</v>
      </c>
      <c r="E458" t="s">
        <v>759</v>
      </c>
      <c r="F458" s="0">
        <v>15.322181701660156</v>
      </c>
      <c r="G458" s="0">
        <v>23</v>
      </c>
      <c r="H458" s="0">
        <v>3.3043477535247803</v>
      </c>
      <c r="I458" s="0">
        <v>91.347824096679688</v>
      </c>
      <c r="J458" s="0">
        <v>1.0297973155975342</v>
      </c>
      <c r="K458" s="0">
        <v>2.90152907371521</v>
      </c>
    </row>
    <row r="459">
      <c r="A459" s="0">
        <v>16</v>
      </c>
      <c r="B459" t="s">
        <v>142</v>
      </c>
      <c r="C459" s="0">
        <v>20328</v>
      </c>
      <c r="D459" s="0">
        <v>1</v>
      </c>
      <c r="E459" t="s">
        <v>760</v>
      </c>
      <c r="F459" s="0">
        <v>12.420652389526367</v>
      </c>
      <c r="G459" s="0">
        <v>23</v>
      </c>
      <c r="H459" s="0">
        <v>3.3043477535247803</v>
      </c>
      <c r="I459" s="0">
        <v>91.347824096679688</v>
      </c>
      <c r="J459" s="0">
        <v>1.0297973155975342</v>
      </c>
      <c r="K459" s="0">
        <v>2.90152907371521</v>
      </c>
    </row>
    <row r="460">
      <c r="A460" s="0">
        <v>16</v>
      </c>
      <c r="B460" t="s">
        <v>144</v>
      </c>
      <c r="C460" s="0">
        <v>20328</v>
      </c>
      <c r="D460" s="0">
        <v>0</v>
      </c>
      <c r="E460" t="s">
        <v>761</v>
      </c>
      <c r="F460" s="0">
        <v>66.813865661621094</v>
      </c>
      <c r="G460" s="0">
        <v>68</v>
      </c>
      <c r="H460" s="0">
        <v>6.7058825492858887</v>
      </c>
      <c r="I460" s="0">
        <v>91.117645263671875</v>
      </c>
      <c r="J460" s="0">
        <v>4.2085943222045898</v>
      </c>
      <c r="K460" s="0">
        <v>5.0333552360534668</v>
      </c>
    </row>
    <row r="461">
      <c r="A461" s="0">
        <v>16</v>
      </c>
      <c r="B461" t="s">
        <v>144</v>
      </c>
      <c r="C461" s="0">
        <v>20328</v>
      </c>
      <c r="D461" s="0">
        <v>1</v>
      </c>
      <c r="E461" t="s">
        <v>762</v>
      </c>
      <c r="F461" s="0">
        <v>61.780513763427734</v>
      </c>
      <c r="G461" s="0">
        <v>68</v>
      </c>
      <c r="H461" s="0">
        <v>6.7058825492858887</v>
      </c>
      <c r="I461" s="0">
        <v>91.117645263671875</v>
      </c>
      <c r="J461" s="0">
        <v>4.2085943222045898</v>
      </c>
      <c r="K461" s="0">
        <v>5.0333552360534668</v>
      </c>
    </row>
    <row r="462">
      <c r="A462" s="0">
        <v>16</v>
      </c>
      <c r="B462" t="s">
        <v>387</v>
      </c>
      <c r="C462" s="0">
        <v>20328</v>
      </c>
      <c r="D462" s="0">
        <v>0</v>
      </c>
      <c r="E462" t="s">
        <v>763</v>
      </c>
      <c r="F462" s="0">
        <v>23.400951385498047</v>
      </c>
      <c r="G462" s="0">
        <v>53</v>
      </c>
      <c r="H462" s="0">
        <v>4.1886792182922363</v>
      </c>
      <c r="I462" s="0">
        <v>89.830184936523438</v>
      </c>
      <c r="J462" s="0">
        <v>1.0654540061950684</v>
      </c>
      <c r="K462" s="0">
        <v>3.4325535297393799</v>
      </c>
    </row>
    <row r="463">
      <c r="A463" s="0">
        <v>16</v>
      </c>
      <c r="B463" t="s">
        <v>387</v>
      </c>
      <c r="C463" s="0">
        <v>20328</v>
      </c>
      <c r="D463" s="0">
        <v>1</v>
      </c>
      <c r="E463" t="s">
        <v>764</v>
      </c>
      <c r="F463" s="0">
        <v>19.96839714050293</v>
      </c>
      <c r="G463" s="0">
        <v>53</v>
      </c>
      <c r="H463" s="0">
        <v>4.1886792182922363</v>
      </c>
      <c r="I463" s="0">
        <v>89.830184936523438</v>
      </c>
      <c r="J463" s="0">
        <v>1.0654540061950684</v>
      </c>
      <c r="K463" s="0">
        <v>3.4325535297393799</v>
      </c>
    </row>
    <row r="464">
      <c r="A464" s="0">
        <v>16</v>
      </c>
      <c r="B464" t="s">
        <v>145</v>
      </c>
      <c r="C464" s="0">
        <v>20328</v>
      </c>
      <c r="D464" s="0">
        <v>0</v>
      </c>
      <c r="E464" t="s">
        <v>765</v>
      </c>
      <c r="F464" s="0">
        <v>24.604091644287109</v>
      </c>
      <c r="G464" s="0">
        <v>84</v>
      </c>
      <c r="H464" s="0">
        <v>3.1785714626312256</v>
      </c>
      <c r="I464" s="0">
        <v>90.928573608398438</v>
      </c>
      <c r="J464" s="0">
        <v>0.58586317300796509</v>
      </c>
      <c r="K464" s="0">
        <v>1.8242710828781128</v>
      </c>
    </row>
    <row r="465">
      <c r="A465" s="0">
        <v>16</v>
      </c>
      <c r="B465" t="s">
        <v>145</v>
      </c>
      <c r="C465" s="0">
        <v>20328</v>
      </c>
      <c r="D465" s="0">
        <v>1</v>
      </c>
      <c r="E465" t="s">
        <v>766</v>
      </c>
      <c r="F465" s="0">
        <v>22.779821395874023</v>
      </c>
      <c r="G465" s="0">
        <v>84</v>
      </c>
      <c r="H465" s="0">
        <v>3.1785714626312256</v>
      </c>
      <c r="I465" s="0">
        <v>90.928573608398438</v>
      </c>
      <c r="J465" s="0">
        <v>0.58586317300796509</v>
      </c>
      <c r="K465" s="0">
        <v>1.8242710828781128</v>
      </c>
    </row>
    <row r="466">
      <c r="A466" s="0">
        <v>16</v>
      </c>
      <c r="B466" t="s">
        <v>3902</v>
      </c>
      <c r="C466" s="0">
        <v>20328</v>
      </c>
      <c r="D466" s="0">
        <v>0</v>
      </c>
      <c r="E466" t="s">
        <v>3964</v>
      </c>
      <c r="F466" s="0">
        <v>24.877132415771484</v>
      </c>
      <c r="G466" s="0">
        <v>545</v>
      </c>
      <c r="H466" s="0">
        <v>4.8550457954406738</v>
      </c>
      <c r="I466" s="0">
        <v>91.275230407714844</v>
      </c>
      <c r="J466" s="0">
        <v>0.27933281660079956</v>
      </c>
      <c r="K466" s="0">
        <v>1.7241785526275635</v>
      </c>
    </row>
    <row r="467">
      <c r="A467" s="0">
        <v>16</v>
      </c>
      <c r="B467" t="s">
        <v>3902</v>
      </c>
      <c r="C467" s="0">
        <v>20328</v>
      </c>
      <c r="D467" s="0">
        <v>1</v>
      </c>
      <c r="E467" t="s">
        <v>3965</v>
      </c>
      <c r="F467" s="0">
        <v>23.1529541015625</v>
      </c>
      <c r="G467" s="0">
        <v>545</v>
      </c>
      <c r="H467" s="0">
        <v>4.8550457954406738</v>
      </c>
      <c r="I467" s="0">
        <v>91.275230407714844</v>
      </c>
      <c r="J467" s="0">
        <v>0.27933281660079956</v>
      </c>
      <c r="K467" s="0">
        <v>1.7241785526275635</v>
      </c>
    </row>
    <row r="468">
      <c r="A468" s="0">
        <v>16</v>
      </c>
      <c r="B468" t="s">
        <v>146</v>
      </c>
      <c r="C468" s="0">
        <v>20328</v>
      </c>
      <c r="D468" s="0">
        <v>0</v>
      </c>
      <c r="E468" t="s">
        <v>767</v>
      </c>
      <c r="F468" s="0">
        <v>52.821323394775391</v>
      </c>
      <c r="G468" s="0">
        <v>140</v>
      </c>
      <c r="H468" s="0">
        <v>15.821428298950195</v>
      </c>
      <c r="I468" s="0">
        <v>93.928573608398438</v>
      </c>
      <c r="J468" s="0">
        <v>2.6180496215820313</v>
      </c>
      <c r="K468" s="0">
        <v>-1.3542828559875488</v>
      </c>
    </row>
    <row r="469">
      <c r="A469" s="0">
        <v>16</v>
      </c>
      <c r="B469" t="s">
        <v>146</v>
      </c>
      <c r="C469" s="0">
        <v>20328</v>
      </c>
      <c r="D469" s="0">
        <v>1</v>
      </c>
      <c r="E469" t="s">
        <v>768</v>
      </c>
      <c r="F469" s="0">
        <v>54.175605773925781</v>
      </c>
      <c r="G469" s="0">
        <v>140</v>
      </c>
      <c r="H469" s="0">
        <v>15.821428298950195</v>
      </c>
      <c r="I469" s="0">
        <v>93.928573608398438</v>
      </c>
      <c r="J469" s="0">
        <v>2.6180496215820313</v>
      </c>
      <c r="K469" s="0">
        <v>-1.3542828559875488</v>
      </c>
    </row>
    <row r="470">
      <c r="A470" s="0">
        <v>16</v>
      </c>
      <c r="B470" t="s">
        <v>143</v>
      </c>
      <c r="C470" s="0">
        <v>20328</v>
      </c>
      <c r="D470" s="0">
        <v>0</v>
      </c>
      <c r="E470" t="s">
        <v>769</v>
      </c>
      <c r="F470" s="0">
        <v>31.833768844604492</v>
      </c>
      <c r="G470" s="0">
        <v>247</v>
      </c>
      <c r="H470" s="0">
        <v>9.0080966949462891</v>
      </c>
      <c r="I470" s="0">
        <v>91.979759216308594</v>
      </c>
      <c r="J470" s="0">
        <v>0.8500475287437439</v>
      </c>
      <c r="K470" s="0">
        <v>1.5489504337310791</v>
      </c>
    </row>
    <row r="471">
      <c r="A471" s="0">
        <v>16</v>
      </c>
      <c r="B471" t="s">
        <v>143</v>
      </c>
      <c r="C471" s="0">
        <v>20328</v>
      </c>
      <c r="D471" s="0">
        <v>1</v>
      </c>
      <c r="E471" t="s">
        <v>770</v>
      </c>
      <c r="F471" s="0">
        <v>30.284818649291992</v>
      </c>
      <c r="G471" s="0">
        <v>247</v>
      </c>
      <c r="H471" s="0">
        <v>9.0080966949462891</v>
      </c>
      <c r="I471" s="0">
        <v>91.979759216308594</v>
      </c>
      <c r="J471" s="0">
        <v>0.8500475287437439</v>
      </c>
      <c r="K471" s="0">
        <v>1.5489504337310791</v>
      </c>
    </row>
    <row r="472">
      <c r="A472" s="0">
        <v>16</v>
      </c>
      <c r="B472" t="s">
        <v>388</v>
      </c>
      <c r="C472" s="0">
        <v>20328</v>
      </c>
      <c r="D472" s="0">
        <v>0</v>
      </c>
      <c r="E472" t="s">
        <v>771</v>
      </c>
      <c r="F472" s="0">
        <v>3.7457458972930908</v>
      </c>
      <c r="G472" s="0">
        <v>8</v>
      </c>
      <c r="H472" s="0">
        <v>1.125</v>
      </c>
      <c r="I472" s="0">
        <v>90.75</v>
      </c>
      <c r="J472" s="0">
        <v>0.498515784740448</v>
      </c>
      <c r="K472" s="0">
        <v>0.26487082242965698</v>
      </c>
    </row>
    <row r="473">
      <c r="A473" s="0">
        <v>16</v>
      </c>
      <c r="B473" t="s">
        <v>388</v>
      </c>
      <c r="C473" s="0">
        <v>20328</v>
      </c>
      <c r="D473" s="0">
        <v>1</v>
      </c>
      <c r="E473" t="s">
        <v>772</v>
      </c>
      <c r="F473" s="0">
        <v>3.4808750152587891</v>
      </c>
      <c r="G473" s="0">
        <v>8</v>
      </c>
      <c r="H473" s="0">
        <v>1.125</v>
      </c>
      <c r="I473" s="0">
        <v>90.75</v>
      </c>
      <c r="J473" s="0">
        <v>0.498515784740448</v>
      </c>
      <c r="K473" s="0">
        <v>0.26487082242965698</v>
      </c>
    </row>
    <row r="474">
      <c r="A474" s="0">
        <v>16</v>
      </c>
      <c r="B474" t="s">
        <v>2700</v>
      </c>
      <c r="C474" s="0">
        <v>20328</v>
      </c>
      <c r="D474" s="0">
        <v>0</v>
      </c>
      <c r="E474" t="s">
        <v>2854</v>
      </c>
      <c r="F474" s="0">
        <v>43.894401550292969</v>
      </c>
      <c r="G474" s="0">
        <v>475</v>
      </c>
      <c r="H474" s="0">
        <v>11.08210563659668</v>
      </c>
      <c r="I474" s="0">
        <v>91.219406127929688</v>
      </c>
      <c r="J474" s="0">
        <v>0.60624498128890991</v>
      </c>
      <c r="K474" s="0">
        <v>2.0172953605651855</v>
      </c>
    </row>
    <row r="475">
      <c r="A475" s="0">
        <v>16</v>
      </c>
      <c r="B475" t="s">
        <v>2700</v>
      </c>
      <c r="C475" s="0">
        <v>20328</v>
      </c>
      <c r="D475" s="0">
        <v>1</v>
      </c>
      <c r="E475" t="s">
        <v>2855</v>
      </c>
      <c r="F475" s="0">
        <v>41.877105712890625</v>
      </c>
      <c r="G475" s="0">
        <v>475</v>
      </c>
      <c r="H475" s="0">
        <v>11.08210563659668</v>
      </c>
      <c r="I475" s="0">
        <v>91.219406127929688</v>
      </c>
      <c r="J475" s="0">
        <v>0.60624498128890991</v>
      </c>
      <c r="K475" s="0">
        <v>2.0172953605651855</v>
      </c>
    </row>
    <row r="476">
      <c r="A476" s="0">
        <v>16</v>
      </c>
      <c r="B476" t="s">
        <v>2701</v>
      </c>
      <c r="C476" s="0">
        <v>20328</v>
      </c>
      <c r="D476" s="0">
        <v>0</v>
      </c>
      <c r="E476" t="s">
        <v>2856</v>
      </c>
      <c r="F476" s="0">
        <v>34.985527038574219</v>
      </c>
      <c r="G476" s="0">
        <v>729</v>
      </c>
      <c r="H476" s="0">
        <v>7.9657063484191895</v>
      </c>
      <c r="I476" s="0">
        <v>91.786796569824219</v>
      </c>
      <c r="J476" s="0">
        <v>0.62765085697174072</v>
      </c>
      <c r="K476" s="0">
        <v>0.8452908992767334</v>
      </c>
    </row>
    <row r="477">
      <c r="A477" s="0">
        <v>16</v>
      </c>
      <c r="B477" t="s">
        <v>2701</v>
      </c>
      <c r="C477" s="0">
        <v>20328</v>
      </c>
      <c r="D477" s="0">
        <v>1</v>
      </c>
      <c r="E477" t="s">
        <v>2857</v>
      </c>
      <c r="F477" s="0">
        <v>34.140235900878906</v>
      </c>
      <c r="G477" s="0">
        <v>729</v>
      </c>
      <c r="H477" s="0">
        <v>7.9657063484191895</v>
      </c>
      <c r="I477" s="0">
        <v>91.786796569824219</v>
      </c>
      <c r="J477" s="0">
        <v>0.62765085697174072</v>
      </c>
      <c r="K477" s="0">
        <v>0.8452908992767334</v>
      </c>
    </row>
    <row r="478">
      <c r="A478" s="0">
        <v>16</v>
      </c>
      <c r="B478" t="s">
        <v>2697</v>
      </c>
      <c r="C478" s="0">
        <v>20328</v>
      </c>
      <c r="D478" s="0">
        <v>0</v>
      </c>
      <c r="E478" t="s">
        <v>2858</v>
      </c>
      <c r="F478" s="0">
        <v>146.55282592773437</v>
      </c>
      <c r="G478" s="0">
        <v>75</v>
      </c>
      <c r="H478" s="0">
        <v>42.346668243408203</v>
      </c>
      <c r="I478" s="0">
        <v>91</v>
      </c>
      <c r="J478" s="0">
        <v>3.0128357410430908</v>
      </c>
      <c r="K478" s="0">
        <v>0.04596666619181633</v>
      </c>
    </row>
    <row r="479">
      <c r="A479" s="0">
        <v>16</v>
      </c>
      <c r="B479" t="s">
        <v>2697</v>
      </c>
      <c r="C479" s="0">
        <v>20328</v>
      </c>
      <c r="D479" s="0">
        <v>1</v>
      </c>
      <c r="E479" t="s">
        <v>2859</v>
      </c>
      <c r="F479" s="0">
        <v>146.50686645507812</v>
      </c>
      <c r="G479" s="0">
        <v>75</v>
      </c>
      <c r="H479" s="0">
        <v>42.346668243408203</v>
      </c>
      <c r="I479" s="0">
        <v>91</v>
      </c>
      <c r="J479" s="0">
        <v>3.0128357410430908</v>
      </c>
      <c r="K479" s="0">
        <v>0.04596666619181633</v>
      </c>
    </row>
    <row r="480">
      <c r="A480" s="0">
        <v>16</v>
      </c>
      <c r="B480" t="s">
        <v>3903</v>
      </c>
      <c r="C480" s="0">
        <v>20328</v>
      </c>
      <c r="D480" s="0">
        <v>0</v>
      </c>
      <c r="E480" t="s">
        <v>3966</v>
      </c>
      <c r="F480" s="0">
        <v>42.725830078125</v>
      </c>
      <c r="G480" s="0">
        <v>39</v>
      </c>
      <c r="H480" s="0">
        <v>5.6666665077209473</v>
      </c>
      <c r="I480" s="0">
        <v>92.714286804199219</v>
      </c>
      <c r="J480" s="0">
        <v>5.0983433723449707</v>
      </c>
      <c r="K480" s="0">
        <v>7.395573616027832</v>
      </c>
    </row>
    <row r="481">
      <c r="A481" s="0">
        <v>16</v>
      </c>
      <c r="B481" t="s">
        <v>3903</v>
      </c>
      <c r="C481" s="0">
        <v>20328</v>
      </c>
      <c r="D481" s="0">
        <v>1</v>
      </c>
      <c r="E481" t="s">
        <v>3967</v>
      </c>
      <c r="F481" s="0">
        <v>35.330257415771484</v>
      </c>
      <c r="G481" s="0">
        <v>39</v>
      </c>
      <c r="H481" s="0">
        <v>5.6666665077209473</v>
      </c>
      <c r="I481" s="0">
        <v>92.714286804199219</v>
      </c>
      <c r="J481" s="0">
        <v>5.0983433723449707</v>
      </c>
      <c r="K481" s="0">
        <v>7.395573616027832</v>
      </c>
    </row>
    <row r="482">
      <c r="A482" s="0">
        <v>17</v>
      </c>
      <c r="B482" t="s">
        <v>92</v>
      </c>
      <c r="C482" s="0">
        <v>20328</v>
      </c>
      <c r="D482" s="0">
        <v>0</v>
      </c>
      <c r="E482" t="s">
        <v>773</v>
      </c>
      <c r="F482" s="0">
        <v>36.076679229736328</v>
      </c>
      <c r="G482" s="0">
        <v>1243</v>
      </c>
      <c r="H482" s="0">
        <v>9.08447265625</v>
      </c>
      <c r="I482" s="0">
        <v>93.221237182617188</v>
      </c>
      <c r="J482" s="0">
        <v>0.53286492824554443</v>
      </c>
      <c r="K482" s="0">
        <v>0.90406078100204468</v>
      </c>
    </row>
    <row r="483">
      <c r="A483" s="0">
        <v>17</v>
      </c>
      <c r="B483" t="s">
        <v>92</v>
      </c>
      <c r="C483" s="0">
        <v>20328</v>
      </c>
      <c r="D483" s="0">
        <v>1</v>
      </c>
      <c r="E483" t="s">
        <v>774</v>
      </c>
      <c r="F483" s="0">
        <v>35.172618865966797</v>
      </c>
      <c r="G483" s="0">
        <v>1243</v>
      </c>
      <c r="H483" s="0">
        <v>9.08447265625</v>
      </c>
      <c r="I483" s="0">
        <v>93.221237182617188</v>
      </c>
      <c r="J483" s="0">
        <v>0.53286492824554443</v>
      </c>
      <c r="K483" s="0">
        <v>0.90406078100204468</v>
      </c>
    </row>
    <row r="484">
      <c r="A484" s="0">
        <v>17</v>
      </c>
      <c r="B484" t="s">
        <v>35</v>
      </c>
      <c r="C484" s="0">
        <v>20328</v>
      </c>
      <c r="D484" s="0">
        <v>0</v>
      </c>
      <c r="E484" t="s">
        <v>775</v>
      </c>
      <c r="F484" s="0">
        <v>36.178783416748047</v>
      </c>
      <c r="G484" s="0">
        <v>671</v>
      </c>
      <c r="H484" s="0">
        <v>7.5499253273010254</v>
      </c>
      <c r="I484" s="0">
        <v>90</v>
      </c>
      <c r="J484" s="0">
        <v>0.65836966037750244</v>
      </c>
      <c r="K484" s="0">
        <v>0.79885733127593994</v>
      </c>
    </row>
    <row r="485">
      <c r="A485" s="0">
        <v>17</v>
      </c>
      <c r="B485" t="s">
        <v>35</v>
      </c>
      <c r="C485" s="0">
        <v>20328</v>
      </c>
      <c r="D485" s="0">
        <v>1</v>
      </c>
      <c r="E485" t="s">
        <v>776</v>
      </c>
      <c r="F485" s="0">
        <v>35.379924774169922</v>
      </c>
      <c r="G485" s="0">
        <v>671</v>
      </c>
      <c r="H485" s="0">
        <v>7.5499253273010254</v>
      </c>
      <c r="I485" s="0">
        <v>90</v>
      </c>
      <c r="J485" s="0">
        <v>0.65836966037750244</v>
      </c>
      <c r="K485" s="0">
        <v>0.79885733127593994</v>
      </c>
    </row>
    <row r="486">
      <c r="A486" s="0">
        <v>17</v>
      </c>
      <c r="B486" t="s">
        <v>36</v>
      </c>
      <c r="C486" s="0">
        <v>20328</v>
      </c>
      <c r="D486" s="0">
        <v>0</v>
      </c>
      <c r="E486" t="s">
        <v>2248</v>
      </c>
      <c r="F486" s="0">
        <v>35.956905364990234</v>
      </c>
      <c r="G486" s="0">
        <v>572</v>
      </c>
      <c r="H486" s="0">
        <v>10.884614944458008</v>
      </c>
      <c r="I486" s="0">
        <v>97</v>
      </c>
      <c r="J486" s="0">
        <v>0.85918927192687988</v>
      </c>
      <c r="K486" s="0">
        <v>1.0274724960327148</v>
      </c>
    </row>
    <row r="487">
      <c r="A487" s="0">
        <v>17</v>
      </c>
      <c r="B487" t="s">
        <v>36</v>
      </c>
      <c r="C487" s="0">
        <v>20328</v>
      </c>
      <c r="D487" s="0">
        <v>1</v>
      </c>
      <c r="E487" t="s">
        <v>2249</v>
      </c>
      <c r="F487" s="0">
        <v>34.929431915283203</v>
      </c>
      <c r="G487" s="0">
        <v>572</v>
      </c>
      <c r="H487" s="0">
        <v>10.884614944458008</v>
      </c>
      <c r="I487" s="0">
        <v>97</v>
      </c>
      <c r="J487" s="0">
        <v>0.85918927192687988</v>
      </c>
      <c r="K487" s="0">
        <v>1.0274724960327148</v>
      </c>
    </row>
    <row r="488">
      <c r="A488" s="0">
        <v>17</v>
      </c>
      <c r="B488" t="s">
        <v>142</v>
      </c>
      <c r="C488" s="0">
        <v>20328</v>
      </c>
      <c r="D488" s="0">
        <v>0</v>
      </c>
      <c r="E488" t="s">
        <v>777</v>
      </c>
      <c r="F488" s="0">
        <v>13.227108955383301</v>
      </c>
      <c r="G488" s="0">
        <v>23</v>
      </c>
      <c r="H488" s="0">
        <v>3.3043477535247803</v>
      </c>
      <c r="I488" s="0">
        <v>93.043479919433594</v>
      </c>
      <c r="J488" s="0">
        <v>1.274341344833374</v>
      </c>
      <c r="K488" s="0">
        <v>1.6249347925186157</v>
      </c>
    </row>
    <row r="489">
      <c r="A489" s="0">
        <v>17</v>
      </c>
      <c r="B489" t="s">
        <v>142</v>
      </c>
      <c r="C489" s="0">
        <v>20328</v>
      </c>
      <c r="D489" s="0">
        <v>1</v>
      </c>
      <c r="E489" t="s">
        <v>778</v>
      </c>
      <c r="F489" s="0">
        <v>11.602173805236816</v>
      </c>
      <c r="G489" s="0">
        <v>23</v>
      </c>
      <c r="H489" s="0">
        <v>3.3043477535247803</v>
      </c>
      <c r="I489" s="0">
        <v>93.043479919433594</v>
      </c>
      <c r="J489" s="0">
        <v>1.274341344833374</v>
      </c>
      <c r="K489" s="0">
        <v>1.6249347925186157</v>
      </c>
    </row>
    <row r="490">
      <c r="A490" s="0">
        <v>17</v>
      </c>
      <c r="B490" t="s">
        <v>144</v>
      </c>
      <c r="C490" s="0">
        <v>20328</v>
      </c>
      <c r="D490" s="0">
        <v>0</v>
      </c>
      <c r="E490" t="s">
        <v>779</v>
      </c>
      <c r="F490" s="0">
        <v>65.811965942382813</v>
      </c>
      <c r="G490" s="0">
        <v>68</v>
      </c>
      <c r="H490" s="0">
        <v>6.7058825492858887</v>
      </c>
      <c r="I490" s="0">
        <v>92.882354736328125</v>
      </c>
      <c r="J490" s="0">
        <v>3.4039714336395264</v>
      </c>
      <c r="K490" s="0">
        <v>8.3581466674804687</v>
      </c>
    </row>
    <row r="491">
      <c r="A491" s="0">
        <v>17</v>
      </c>
      <c r="B491" t="s">
        <v>144</v>
      </c>
      <c r="C491" s="0">
        <v>20328</v>
      </c>
      <c r="D491" s="0">
        <v>1</v>
      </c>
      <c r="E491" t="s">
        <v>780</v>
      </c>
      <c r="F491" s="0">
        <v>57.453823089599609</v>
      </c>
      <c r="G491" s="0">
        <v>68</v>
      </c>
      <c r="H491" s="0">
        <v>6.7058825492858887</v>
      </c>
      <c r="I491" s="0">
        <v>92.882354736328125</v>
      </c>
      <c r="J491" s="0">
        <v>3.4039714336395264</v>
      </c>
      <c r="K491" s="0">
        <v>8.3581466674804687</v>
      </c>
    </row>
    <row r="492">
      <c r="A492" s="0">
        <v>17</v>
      </c>
      <c r="B492" t="s">
        <v>387</v>
      </c>
      <c r="C492" s="0">
        <v>20328</v>
      </c>
      <c r="D492" s="0">
        <v>0</v>
      </c>
      <c r="E492" t="s">
        <v>781</v>
      </c>
      <c r="F492" s="0">
        <v>24.874425888061523</v>
      </c>
      <c r="G492" s="0">
        <v>53</v>
      </c>
      <c r="H492" s="0">
        <v>4.1886792182922363</v>
      </c>
      <c r="I492" s="0">
        <v>91.981132507324219</v>
      </c>
      <c r="J492" s="0">
        <v>2.0777502059936523</v>
      </c>
      <c r="K492" s="0">
        <v>5.6707453727722168</v>
      </c>
    </row>
    <row r="493">
      <c r="A493" s="0">
        <v>17</v>
      </c>
      <c r="B493" t="s">
        <v>387</v>
      </c>
      <c r="C493" s="0">
        <v>20328</v>
      </c>
      <c r="D493" s="0">
        <v>1</v>
      </c>
      <c r="E493" t="s">
        <v>782</v>
      </c>
      <c r="F493" s="0">
        <v>19.203680038452148</v>
      </c>
      <c r="G493" s="0">
        <v>53</v>
      </c>
      <c r="H493" s="0">
        <v>4.1886792182922363</v>
      </c>
      <c r="I493" s="0">
        <v>91.981132507324219</v>
      </c>
      <c r="J493" s="0">
        <v>2.0777502059936523</v>
      </c>
      <c r="K493" s="0">
        <v>5.6707453727722168</v>
      </c>
    </row>
    <row r="494">
      <c r="A494" s="0">
        <v>17</v>
      </c>
      <c r="B494" t="s">
        <v>145</v>
      </c>
      <c r="C494" s="0">
        <v>20328</v>
      </c>
      <c r="D494" s="0">
        <v>0</v>
      </c>
      <c r="E494" t="s">
        <v>783</v>
      </c>
      <c r="F494" s="0">
        <v>23.743568420410156</v>
      </c>
      <c r="G494" s="0">
        <v>84</v>
      </c>
      <c r="H494" s="0">
        <v>3.1785714626312256</v>
      </c>
      <c r="I494" s="0">
        <v>92.75</v>
      </c>
      <c r="J494" s="0">
        <v>0.63988572359085083</v>
      </c>
      <c r="K494" s="0">
        <v>1.332497239112854</v>
      </c>
    </row>
    <row r="495">
      <c r="A495" s="0">
        <v>17</v>
      </c>
      <c r="B495" t="s">
        <v>145</v>
      </c>
      <c r="C495" s="0">
        <v>20328</v>
      </c>
      <c r="D495" s="0">
        <v>1</v>
      </c>
      <c r="E495" t="s">
        <v>784</v>
      </c>
      <c r="F495" s="0">
        <v>22.41107177734375</v>
      </c>
      <c r="G495" s="0">
        <v>84</v>
      </c>
      <c r="H495" s="0">
        <v>3.1785714626312256</v>
      </c>
      <c r="I495" s="0">
        <v>92.75</v>
      </c>
      <c r="J495" s="0">
        <v>0.63988572359085083</v>
      </c>
      <c r="K495" s="0">
        <v>1.332497239112854</v>
      </c>
    </row>
    <row r="496">
      <c r="A496" s="0">
        <v>17</v>
      </c>
      <c r="B496" t="s">
        <v>3902</v>
      </c>
      <c r="C496" s="0">
        <v>20328</v>
      </c>
      <c r="D496" s="0">
        <v>0</v>
      </c>
      <c r="E496" t="s">
        <v>3968</v>
      </c>
      <c r="F496" s="0">
        <v>24.299951553344727</v>
      </c>
      <c r="G496" s="0">
        <v>545</v>
      </c>
      <c r="H496" s="0">
        <v>4.8550457954406738</v>
      </c>
      <c r="I496" s="0">
        <v>92.992660522460938</v>
      </c>
      <c r="J496" s="0">
        <v>0.29101204872131348</v>
      </c>
      <c r="K496" s="0">
        <v>1.3851066827774048</v>
      </c>
    </row>
    <row r="497">
      <c r="A497" s="0">
        <v>17</v>
      </c>
      <c r="B497" t="s">
        <v>3902</v>
      </c>
      <c r="C497" s="0">
        <v>20328</v>
      </c>
      <c r="D497" s="0">
        <v>1</v>
      </c>
      <c r="E497" t="s">
        <v>3969</v>
      </c>
      <c r="F497" s="0">
        <v>22.914844512939453</v>
      </c>
      <c r="G497" s="0">
        <v>545</v>
      </c>
      <c r="H497" s="0">
        <v>4.8550457954406738</v>
      </c>
      <c r="I497" s="0">
        <v>92.992660522460938</v>
      </c>
      <c r="J497" s="0">
        <v>0.29101204872131348</v>
      </c>
      <c r="K497" s="0">
        <v>1.3851066827774048</v>
      </c>
    </row>
    <row r="498">
      <c r="A498" s="0">
        <v>17</v>
      </c>
      <c r="B498" t="s">
        <v>146</v>
      </c>
      <c r="C498" s="0">
        <v>20328</v>
      </c>
      <c r="D498" s="0">
        <v>0</v>
      </c>
      <c r="E498" t="s">
        <v>785</v>
      </c>
      <c r="F498" s="0">
        <v>34.559593200683594</v>
      </c>
      <c r="G498" s="0">
        <v>140</v>
      </c>
      <c r="H498" s="0">
        <v>15.821428298950195</v>
      </c>
      <c r="I498" s="0">
        <v>94.849998474121094</v>
      </c>
      <c r="J498" s="0">
        <v>3.2551620006561279</v>
      </c>
      <c r="K498" s="0">
        <v>-6.3752994537353516</v>
      </c>
    </row>
    <row r="499">
      <c r="A499" s="0">
        <v>17</v>
      </c>
      <c r="B499" t="s">
        <v>146</v>
      </c>
      <c r="C499" s="0">
        <v>20328</v>
      </c>
      <c r="D499" s="0">
        <v>1</v>
      </c>
      <c r="E499" t="s">
        <v>786</v>
      </c>
      <c r="F499" s="0">
        <v>40.934894561767578</v>
      </c>
      <c r="G499" s="0">
        <v>140</v>
      </c>
      <c r="H499" s="0">
        <v>15.821428298950195</v>
      </c>
      <c r="I499" s="0">
        <v>94.849998474121094</v>
      </c>
      <c r="J499" s="0">
        <v>3.2551620006561279</v>
      </c>
      <c r="K499" s="0">
        <v>-6.3752994537353516</v>
      </c>
    </row>
    <row r="500">
      <c r="A500" s="0">
        <v>17</v>
      </c>
      <c r="B500" t="s">
        <v>143</v>
      </c>
      <c r="C500" s="0">
        <v>20328</v>
      </c>
      <c r="D500" s="0">
        <v>0</v>
      </c>
      <c r="E500" t="s">
        <v>787</v>
      </c>
      <c r="F500" s="0">
        <v>30.255435943603516</v>
      </c>
      <c r="G500" s="0">
        <v>247</v>
      </c>
      <c r="H500" s="0">
        <v>9.0080966949462891</v>
      </c>
      <c r="I500" s="0">
        <v>93.485832214355469</v>
      </c>
      <c r="J500" s="0">
        <v>0.95917433500289917</v>
      </c>
      <c r="K500" s="0">
        <v>0.560374915599823</v>
      </c>
    </row>
    <row r="501">
      <c r="A501" s="0">
        <v>17</v>
      </c>
      <c r="B501" t="s">
        <v>143</v>
      </c>
      <c r="C501" s="0">
        <v>20328</v>
      </c>
      <c r="D501" s="0">
        <v>1</v>
      </c>
      <c r="E501" t="s">
        <v>788</v>
      </c>
      <c r="F501" s="0">
        <v>29.695060729980469</v>
      </c>
      <c r="G501" s="0">
        <v>247</v>
      </c>
      <c r="H501" s="0">
        <v>9.0080966949462891</v>
      </c>
      <c r="I501" s="0">
        <v>93.485832214355469</v>
      </c>
      <c r="J501" s="0">
        <v>0.95917433500289917</v>
      </c>
      <c r="K501" s="0">
        <v>0.560374915599823</v>
      </c>
    </row>
    <row r="502">
      <c r="A502" s="0">
        <v>17</v>
      </c>
      <c r="B502" t="s">
        <v>388</v>
      </c>
      <c r="C502" s="0">
        <v>20328</v>
      </c>
      <c r="D502" s="0">
        <v>0</v>
      </c>
      <c r="E502" t="s">
        <v>789</v>
      </c>
      <c r="F502" s="0">
        <v>3.5373084545135498</v>
      </c>
      <c r="G502" s="0">
        <v>8</v>
      </c>
      <c r="H502" s="0">
        <v>1.125</v>
      </c>
      <c r="I502" s="0">
        <v>92.625</v>
      </c>
      <c r="J502" s="0">
        <v>0.86576509475708008</v>
      </c>
      <c r="K502" s="0">
        <v>0.21805833280086517</v>
      </c>
    </row>
    <row r="503">
      <c r="A503" s="0">
        <v>17</v>
      </c>
      <c r="B503" t="s">
        <v>388</v>
      </c>
      <c r="C503" s="0">
        <v>20328</v>
      </c>
      <c r="D503" s="0">
        <v>1</v>
      </c>
      <c r="E503" t="s">
        <v>790</v>
      </c>
      <c r="F503" s="0">
        <v>3.3192501068115234</v>
      </c>
      <c r="G503" s="0">
        <v>8</v>
      </c>
      <c r="H503" s="0">
        <v>1.125</v>
      </c>
      <c r="I503" s="0">
        <v>92.625</v>
      </c>
      <c r="J503" s="0">
        <v>0.86576509475708008</v>
      </c>
      <c r="K503" s="0">
        <v>0.21805833280086517</v>
      </c>
    </row>
    <row r="504">
      <c r="A504" s="0">
        <v>17</v>
      </c>
      <c r="B504" t="s">
        <v>2700</v>
      </c>
      <c r="C504" s="0">
        <v>20328</v>
      </c>
      <c r="D504" s="0">
        <v>0</v>
      </c>
      <c r="E504" t="s">
        <v>2864</v>
      </c>
      <c r="F504" s="0">
        <v>41.266273498535156</v>
      </c>
      <c r="G504" s="0">
        <v>475</v>
      </c>
      <c r="H504" s="0">
        <v>11.08210563659668</v>
      </c>
      <c r="I504" s="0">
        <v>92.953582763671875</v>
      </c>
      <c r="J504" s="0">
        <v>0.7762262225151062</v>
      </c>
      <c r="K504" s="0">
        <v>1.1016523838043213</v>
      </c>
    </row>
    <row r="505">
      <c r="A505" s="0">
        <v>17</v>
      </c>
      <c r="B505" t="s">
        <v>2700</v>
      </c>
      <c r="C505" s="0">
        <v>20328</v>
      </c>
      <c r="D505" s="0">
        <v>1</v>
      </c>
      <c r="E505" t="s">
        <v>2865</v>
      </c>
      <c r="F505" s="0">
        <v>40.164619445800781</v>
      </c>
      <c r="G505" s="0">
        <v>475</v>
      </c>
      <c r="H505" s="0">
        <v>11.08210563659668</v>
      </c>
      <c r="I505" s="0">
        <v>92.953582763671875</v>
      </c>
      <c r="J505" s="0">
        <v>0.7762262225151062</v>
      </c>
      <c r="K505" s="0">
        <v>1.1016523838043213</v>
      </c>
    </row>
    <row r="506">
      <c r="A506" s="0">
        <v>17</v>
      </c>
      <c r="B506" t="s">
        <v>2701</v>
      </c>
      <c r="C506" s="0">
        <v>20328</v>
      </c>
      <c r="D506" s="0">
        <v>0</v>
      </c>
      <c r="E506" t="s">
        <v>2866</v>
      </c>
      <c r="F506" s="0">
        <v>32.621639251708984</v>
      </c>
      <c r="G506" s="0">
        <v>729</v>
      </c>
      <c r="H506" s="0">
        <v>7.9657063484191895</v>
      </c>
      <c r="I506" s="0">
        <v>93.350753784179688</v>
      </c>
      <c r="J506" s="0">
        <v>0.71600401401519775</v>
      </c>
      <c r="K506" s="0">
        <v>0.4670870304107666</v>
      </c>
    </row>
    <row r="507">
      <c r="A507" s="0">
        <v>17</v>
      </c>
      <c r="B507" t="s">
        <v>2701</v>
      </c>
      <c r="C507" s="0">
        <v>20328</v>
      </c>
      <c r="D507" s="0">
        <v>1</v>
      </c>
      <c r="E507" t="s">
        <v>2867</v>
      </c>
      <c r="F507" s="0">
        <v>32.154552459716797</v>
      </c>
      <c r="G507" s="0">
        <v>729</v>
      </c>
      <c r="H507" s="0">
        <v>7.9657063484191895</v>
      </c>
      <c r="I507" s="0">
        <v>93.350753784179688</v>
      </c>
      <c r="J507" s="0">
        <v>0.71600401401519775</v>
      </c>
      <c r="K507" s="0">
        <v>0.4670870304107666</v>
      </c>
    </row>
    <row r="508">
      <c r="A508" s="0">
        <v>17</v>
      </c>
      <c r="B508" t="s">
        <v>2697</v>
      </c>
      <c r="C508" s="0">
        <v>20328</v>
      </c>
      <c r="D508" s="0">
        <v>0</v>
      </c>
      <c r="E508" t="s">
        <v>2868</v>
      </c>
      <c r="F508" s="0">
        <v>148.90483093261719</v>
      </c>
      <c r="G508" s="0">
        <v>75</v>
      </c>
      <c r="H508" s="0">
        <v>42.346668243408203</v>
      </c>
      <c r="I508" s="0">
        <v>92.800003051757813</v>
      </c>
      <c r="J508" s="0">
        <v>3.2154829502105713</v>
      </c>
      <c r="K508" s="0">
        <v>1.3739000558853149</v>
      </c>
    </row>
    <row r="509">
      <c r="A509" s="0">
        <v>17</v>
      </c>
      <c r="B509" t="s">
        <v>2697</v>
      </c>
      <c r="C509" s="0">
        <v>20328</v>
      </c>
      <c r="D509" s="0">
        <v>1</v>
      </c>
      <c r="E509" t="s">
        <v>2869</v>
      </c>
      <c r="F509" s="0">
        <v>147.53092956542969</v>
      </c>
      <c r="G509" s="0">
        <v>75</v>
      </c>
      <c r="H509" s="0">
        <v>42.346668243408203</v>
      </c>
      <c r="I509" s="0">
        <v>92.800003051757813</v>
      </c>
      <c r="J509" s="0">
        <v>3.2154829502105713</v>
      </c>
      <c r="K509" s="0">
        <v>1.3739000558853149</v>
      </c>
    </row>
    <row r="510">
      <c r="A510" s="0">
        <v>17</v>
      </c>
      <c r="B510" t="s">
        <v>3903</v>
      </c>
      <c r="C510" s="0">
        <v>20328</v>
      </c>
      <c r="D510" s="0">
        <v>0</v>
      </c>
      <c r="E510" t="s">
        <v>3970</v>
      </c>
      <c r="F510" s="0">
        <v>37.391143798828125</v>
      </c>
      <c r="G510" s="0">
        <v>39</v>
      </c>
      <c r="H510" s="0">
        <v>5.6666665077209473</v>
      </c>
      <c r="I510" s="0">
        <v>94</v>
      </c>
      <c r="J510" s="0">
        <v>3.4056274890899658</v>
      </c>
      <c r="K510" s="0">
        <v>6.6039652824401855</v>
      </c>
    </row>
    <row r="511">
      <c r="A511" s="0">
        <v>17</v>
      </c>
      <c r="B511" t="s">
        <v>3903</v>
      </c>
      <c r="C511" s="0">
        <v>20328</v>
      </c>
      <c r="D511" s="0">
        <v>1</v>
      </c>
      <c r="E511" t="s">
        <v>3971</v>
      </c>
      <c r="F511" s="0">
        <v>30.787179946899414</v>
      </c>
      <c r="G511" s="0">
        <v>39</v>
      </c>
      <c r="H511" s="0">
        <v>5.6666665077209473</v>
      </c>
      <c r="I511" s="0">
        <v>94</v>
      </c>
      <c r="J511" s="0">
        <v>3.4056274890899658</v>
      </c>
      <c r="K511" s="0">
        <v>6.6039652824401855</v>
      </c>
    </row>
    <row r="512">
      <c r="A512" s="0">
        <v>18</v>
      </c>
      <c r="B512" t="s">
        <v>92</v>
      </c>
      <c r="C512" s="0">
        <v>20328</v>
      </c>
      <c r="D512" s="0">
        <v>0</v>
      </c>
      <c r="E512" t="s">
        <v>791</v>
      </c>
      <c r="F512" s="0">
        <v>33.454185485839844</v>
      </c>
      <c r="G512" s="0">
        <v>1243</v>
      </c>
      <c r="H512" s="0">
        <v>9.08447265625</v>
      </c>
      <c r="I512" s="0">
        <v>90.141593933105469</v>
      </c>
      <c r="J512" s="0">
        <v>0.59616786241531372</v>
      </c>
      <c r="K512" s="0">
        <v>0.87607836723327637</v>
      </c>
    </row>
    <row r="513">
      <c r="A513" s="0">
        <v>18</v>
      </c>
      <c r="B513" t="s">
        <v>92</v>
      </c>
      <c r="C513" s="0">
        <v>20328</v>
      </c>
      <c r="D513" s="0">
        <v>1</v>
      </c>
      <c r="E513" t="s">
        <v>792</v>
      </c>
      <c r="F513" s="0">
        <v>32.578105926513672</v>
      </c>
      <c r="G513" s="0">
        <v>1243</v>
      </c>
      <c r="H513" s="0">
        <v>9.08447265625</v>
      </c>
      <c r="I513" s="0">
        <v>90.141593933105469</v>
      </c>
      <c r="J513" s="0">
        <v>0.59616786241531372</v>
      </c>
      <c r="K513" s="0">
        <v>0.87607836723327637</v>
      </c>
    </row>
    <row r="514">
      <c r="A514" s="0">
        <v>18</v>
      </c>
      <c r="B514" t="s">
        <v>35</v>
      </c>
      <c r="C514" s="0">
        <v>20328</v>
      </c>
      <c r="D514" s="0">
        <v>0</v>
      </c>
      <c r="E514" t="s">
        <v>793</v>
      </c>
      <c r="F514" s="0">
        <v>33.504295349121094</v>
      </c>
      <c r="G514" s="0">
        <v>671</v>
      </c>
      <c r="H514" s="0">
        <v>7.5499253273010254</v>
      </c>
      <c r="I514" s="0">
        <v>86</v>
      </c>
      <c r="J514" s="0">
        <v>0.74418342113494873</v>
      </c>
      <c r="K514" s="0">
        <v>0.63477462530136108</v>
      </c>
    </row>
    <row r="515">
      <c r="A515" s="0">
        <v>18</v>
      </c>
      <c r="B515" t="s">
        <v>35</v>
      </c>
      <c r="C515" s="0">
        <v>20328</v>
      </c>
      <c r="D515" s="0">
        <v>1</v>
      </c>
      <c r="E515" t="s">
        <v>794</v>
      </c>
      <c r="F515" s="0">
        <v>32.869522094726563</v>
      </c>
      <c r="G515" s="0">
        <v>671</v>
      </c>
      <c r="H515" s="0">
        <v>7.5499253273010254</v>
      </c>
      <c r="I515" s="0">
        <v>86</v>
      </c>
      <c r="J515" s="0">
        <v>0.74418342113494873</v>
      </c>
      <c r="K515" s="0">
        <v>0.63477462530136108</v>
      </c>
    </row>
    <row r="516">
      <c r="A516" s="0">
        <v>18</v>
      </c>
      <c r="B516" t="s">
        <v>36</v>
      </c>
      <c r="C516" s="0">
        <v>20328</v>
      </c>
      <c r="D516" s="0">
        <v>0</v>
      </c>
      <c r="E516" t="s">
        <v>2250</v>
      </c>
      <c r="F516" s="0">
        <v>33.395397186279297</v>
      </c>
      <c r="G516" s="0">
        <v>572</v>
      </c>
      <c r="H516" s="0">
        <v>10.884614944458008</v>
      </c>
      <c r="I516" s="0">
        <v>95</v>
      </c>
      <c r="J516" s="0">
        <v>0.95171570777893066</v>
      </c>
      <c r="K516" s="0">
        <v>1.1591461896896362</v>
      </c>
    </row>
    <row r="517">
      <c r="A517" s="0">
        <v>18</v>
      </c>
      <c r="B517" t="s">
        <v>36</v>
      </c>
      <c r="C517" s="0">
        <v>20328</v>
      </c>
      <c r="D517" s="0">
        <v>1</v>
      </c>
      <c r="E517" t="s">
        <v>2251</v>
      </c>
      <c r="F517" s="0">
        <v>32.236251831054687</v>
      </c>
      <c r="G517" s="0">
        <v>572</v>
      </c>
      <c r="H517" s="0">
        <v>10.884614944458008</v>
      </c>
      <c r="I517" s="0">
        <v>95</v>
      </c>
      <c r="J517" s="0">
        <v>0.95171570777893066</v>
      </c>
      <c r="K517" s="0">
        <v>1.1591461896896362</v>
      </c>
    </row>
    <row r="518">
      <c r="A518" s="0">
        <v>18</v>
      </c>
      <c r="B518" t="s">
        <v>142</v>
      </c>
      <c r="C518" s="0">
        <v>20328</v>
      </c>
      <c r="D518" s="0">
        <v>0</v>
      </c>
      <c r="E518" t="s">
        <v>795</v>
      </c>
      <c r="F518" s="0">
        <v>9.9267826080322266</v>
      </c>
      <c r="G518" s="0">
        <v>23</v>
      </c>
      <c r="H518" s="0">
        <v>3.3043477535247803</v>
      </c>
      <c r="I518" s="0">
        <v>89.913040161132813</v>
      </c>
      <c r="J518" s="0">
        <v>1.2683134078979492</v>
      </c>
      <c r="K518" s="0">
        <v>-0.1399565190076828</v>
      </c>
    </row>
    <row r="519">
      <c r="A519" s="0">
        <v>18</v>
      </c>
      <c r="B519" t="s">
        <v>142</v>
      </c>
      <c r="C519" s="0">
        <v>20328</v>
      </c>
      <c r="D519" s="0">
        <v>1</v>
      </c>
      <c r="E519" t="s">
        <v>796</v>
      </c>
      <c r="F519" s="0">
        <v>10.066739082336426</v>
      </c>
      <c r="G519" s="0">
        <v>23</v>
      </c>
      <c r="H519" s="0">
        <v>3.3043477535247803</v>
      </c>
      <c r="I519" s="0">
        <v>89.913040161132813</v>
      </c>
      <c r="J519" s="0">
        <v>1.2683134078979492</v>
      </c>
      <c r="K519" s="0">
        <v>-0.1399565190076828</v>
      </c>
    </row>
    <row r="520">
      <c r="A520" s="0">
        <v>18</v>
      </c>
      <c r="B520" t="s">
        <v>144</v>
      </c>
      <c r="C520" s="0">
        <v>20328</v>
      </c>
      <c r="D520" s="0">
        <v>0</v>
      </c>
      <c r="E520" t="s">
        <v>797</v>
      </c>
      <c r="F520" s="0">
        <v>62.202228546142578</v>
      </c>
      <c r="G520" s="0">
        <v>68</v>
      </c>
      <c r="H520" s="0">
        <v>6.7058825492858887</v>
      </c>
      <c r="I520" s="0">
        <v>89.705879211425781</v>
      </c>
      <c r="J520" s="0">
        <v>3.5595531463623047</v>
      </c>
      <c r="K520" s="0">
        <v>9.8649482727050781</v>
      </c>
    </row>
    <row r="521">
      <c r="A521" s="0">
        <v>18</v>
      </c>
      <c r="B521" t="s">
        <v>144</v>
      </c>
      <c r="C521" s="0">
        <v>20328</v>
      </c>
      <c r="D521" s="0">
        <v>1</v>
      </c>
      <c r="E521" t="s">
        <v>798</v>
      </c>
      <c r="F521" s="0">
        <v>52.3372802734375</v>
      </c>
      <c r="G521" s="0">
        <v>68</v>
      </c>
      <c r="H521" s="0">
        <v>6.7058825492858887</v>
      </c>
      <c r="I521" s="0">
        <v>89.705879211425781</v>
      </c>
      <c r="J521" s="0">
        <v>3.5595531463623047</v>
      </c>
      <c r="K521" s="0">
        <v>9.8649482727050781</v>
      </c>
    </row>
    <row r="522">
      <c r="A522" s="0">
        <v>18</v>
      </c>
      <c r="B522" t="s">
        <v>387</v>
      </c>
      <c r="C522" s="0">
        <v>20328</v>
      </c>
      <c r="D522" s="0">
        <v>0</v>
      </c>
      <c r="E522" t="s">
        <v>799</v>
      </c>
      <c r="F522" s="0">
        <v>22.042318344116211</v>
      </c>
      <c r="G522" s="0">
        <v>53</v>
      </c>
      <c r="H522" s="0">
        <v>4.1886792182922363</v>
      </c>
      <c r="I522" s="0">
        <v>88.547172546386719</v>
      </c>
      <c r="J522" s="0">
        <v>2.8905372619628906</v>
      </c>
      <c r="K522" s="0">
        <v>5.7880721092224121</v>
      </c>
    </row>
    <row r="523">
      <c r="A523" s="0">
        <v>18</v>
      </c>
      <c r="B523" t="s">
        <v>387</v>
      </c>
      <c r="C523" s="0">
        <v>20328</v>
      </c>
      <c r="D523" s="0">
        <v>1</v>
      </c>
      <c r="E523" t="s">
        <v>800</v>
      </c>
      <c r="F523" s="0">
        <v>16.254245758056641</v>
      </c>
      <c r="G523" s="0">
        <v>53</v>
      </c>
      <c r="H523" s="0">
        <v>4.1886792182922363</v>
      </c>
      <c r="I523" s="0">
        <v>88.547172546386719</v>
      </c>
      <c r="J523" s="0">
        <v>2.8905372619628906</v>
      </c>
      <c r="K523" s="0">
        <v>5.7880721092224121</v>
      </c>
    </row>
    <row r="524">
      <c r="A524" s="0">
        <v>18</v>
      </c>
      <c r="B524" t="s">
        <v>145</v>
      </c>
      <c r="C524" s="0">
        <v>20328</v>
      </c>
      <c r="D524" s="0">
        <v>0</v>
      </c>
      <c r="E524" t="s">
        <v>801</v>
      </c>
      <c r="F524" s="0">
        <v>21.916511535644531</v>
      </c>
      <c r="G524" s="0">
        <v>84</v>
      </c>
      <c r="H524" s="0">
        <v>3.1785714626312256</v>
      </c>
      <c r="I524" s="0">
        <v>89.535713195800781</v>
      </c>
      <c r="J524" s="0">
        <v>0.50713396072387695</v>
      </c>
      <c r="K524" s="0">
        <v>1.1395468711853027</v>
      </c>
    </row>
    <row r="525">
      <c r="A525" s="0">
        <v>18</v>
      </c>
      <c r="B525" t="s">
        <v>145</v>
      </c>
      <c r="C525" s="0">
        <v>20328</v>
      </c>
      <c r="D525" s="0">
        <v>1</v>
      </c>
      <c r="E525" t="s">
        <v>802</v>
      </c>
      <c r="F525" s="0">
        <v>20.77696418762207</v>
      </c>
      <c r="G525" s="0">
        <v>84</v>
      </c>
      <c r="H525" s="0">
        <v>3.1785714626312256</v>
      </c>
      <c r="I525" s="0">
        <v>89.535713195800781</v>
      </c>
      <c r="J525" s="0">
        <v>0.50713396072387695</v>
      </c>
      <c r="K525" s="0">
        <v>1.1395468711853027</v>
      </c>
    </row>
    <row r="526">
      <c r="A526" s="0">
        <v>18</v>
      </c>
      <c r="B526" t="s">
        <v>3902</v>
      </c>
      <c r="C526" s="0">
        <v>20328</v>
      </c>
      <c r="D526" s="0">
        <v>0</v>
      </c>
      <c r="E526" t="s">
        <v>3972</v>
      </c>
      <c r="F526" s="0">
        <v>22.440729141235352</v>
      </c>
      <c r="G526" s="0">
        <v>545</v>
      </c>
      <c r="H526" s="0">
        <v>4.8550457954406738</v>
      </c>
      <c r="I526" s="0">
        <v>89.847709655761719</v>
      </c>
      <c r="J526" s="0">
        <v>0.28700929880142212</v>
      </c>
      <c r="K526" s="0">
        <v>1.0905715227127075</v>
      </c>
    </row>
    <row r="527">
      <c r="A527" s="0">
        <v>18</v>
      </c>
      <c r="B527" t="s">
        <v>3902</v>
      </c>
      <c r="C527" s="0">
        <v>20328</v>
      </c>
      <c r="D527" s="0">
        <v>1</v>
      </c>
      <c r="E527" t="s">
        <v>3973</v>
      </c>
      <c r="F527" s="0">
        <v>21.350156784057617</v>
      </c>
      <c r="G527" s="0">
        <v>545</v>
      </c>
      <c r="H527" s="0">
        <v>4.8550457954406738</v>
      </c>
      <c r="I527" s="0">
        <v>89.847709655761719</v>
      </c>
      <c r="J527" s="0">
        <v>0.28700929880142212</v>
      </c>
      <c r="K527" s="0">
        <v>1.0905715227127075</v>
      </c>
    </row>
    <row r="528">
      <c r="A528" s="0">
        <v>18</v>
      </c>
      <c r="B528" t="s">
        <v>146</v>
      </c>
      <c r="C528" s="0">
        <v>20328</v>
      </c>
      <c r="D528" s="0">
        <v>0</v>
      </c>
      <c r="E528" t="s">
        <v>803</v>
      </c>
      <c r="F528" s="0">
        <v>25.36614990234375</v>
      </c>
      <c r="G528" s="0">
        <v>140</v>
      </c>
      <c r="H528" s="0">
        <v>15.821428298950195</v>
      </c>
      <c r="I528" s="0">
        <v>92.2357177734375</v>
      </c>
      <c r="J528" s="0">
        <v>3.4406464099884033</v>
      </c>
      <c r="K528" s="0">
        <v>-4.4998483657836914</v>
      </c>
    </row>
    <row r="529">
      <c r="A529" s="0">
        <v>18</v>
      </c>
      <c r="B529" t="s">
        <v>146</v>
      </c>
      <c r="C529" s="0">
        <v>20328</v>
      </c>
      <c r="D529" s="0">
        <v>1</v>
      </c>
      <c r="E529" t="s">
        <v>804</v>
      </c>
      <c r="F529" s="0">
        <v>29.865999221801758</v>
      </c>
      <c r="G529" s="0">
        <v>140</v>
      </c>
      <c r="H529" s="0">
        <v>15.821428298950195</v>
      </c>
      <c r="I529" s="0">
        <v>92.2357177734375</v>
      </c>
      <c r="J529" s="0">
        <v>3.4406464099884033</v>
      </c>
      <c r="K529" s="0">
        <v>-4.4998483657836914</v>
      </c>
    </row>
    <row r="530">
      <c r="A530" s="0">
        <v>18</v>
      </c>
      <c r="B530" t="s">
        <v>143</v>
      </c>
      <c r="C530" s="0">
        <v>20328</v>
      </c>
      <c r="D530" s="0">
        <v>0</v>
      </c>
      <c r="E530" t="s">
        <v>805</v>
      </c>
      <c r="F530" s="0">
        <v>28.908864974975586</v>
      </c>
      <c r="G530" s="0">
        <v>247</v>
      </c>
      <c r="H530" s="0">
        <v>9.0080966949462891</v>
      </c>
      <c r="I530" s="0">
        <v>90.481781005859375</v>
      </c>
      <c r="J530" s="0">
        <v>1.1566611528396606</v>
      </c>
      <c r="K530" s="0">
        <v>0.13900715112686157</v>
      </c>
    </row>
    <row r="531">
      <c r="A531" s="0">
        <v>18</v>
      </c>
      <c r="B531" t="s">
        <v>143</v>
      </c>
      <c r="C531" s="0">
        <v>20328</v>
      </c>
      <c r="D531" s="0">
        <v>1</v>
      </c>
      <c r="E531" t="s">
        <v>806</v>
      </c>
      <c r="F531" s="0">
        <v>28.769857406616211</v>
      </c>
      <c r="G531" s="0">
        <v>247</v>
      </c>
      <c r="H531" s="0">
        <v>9.0080966949462891</v>
      </c>
      <c r="I531" s="0">
        <v>90.481781005859375</v>
      </c>
      <c r="J531" s="0">
        <v>1.1566611528396606</v>
      </c>
      <c r="K531" s="0">
        <v>0.13900715112686157</v>
      </c>
    </row>
    <row r="532">
      <c r="A532" s="0">
        <v>18</v>
      </c>
      <c r="B532" t="s">
        <v>388</v>
      </c>
      <c r="C532" s="0">
        <v>20328</v>
      </c>
      <c r="D532" s="0">
        <v>0</v>
      </c>
      <c r="E532" t="s">
        <v>807</v>
      </c>
      <c r="F532" s="0">
        <v>2.7728290557861328</v>
      </c>
      <c r="G532" s="0">
        <v>8</v>
      </c>
      <c r="H532" s="0">
        <v>1.125</v>
      </c>
      <c r="I532" s="0">
        <v>89.375</v>
      </c>
      <c r="J532" s="0">
        <v>1.3141072988510132</v>
      </c>
      <c r="K532" s="0">
        <v>-0.27804583311080933</v>
      </c>
    </row>
    <row r="533">
      <c r="A533" s="0">
        <v>18</v>
      </c>
      <c r="B533" t="s">
        <v>388</v>
      </c>
      <c r="C533" s="0">
        <v>20328</v>
      </c>
      <c r="D533" s="0">
        <v>1</v>
      </c>
      <c r="E533" t="s">
        <v>808</v>
      </c>
      <c r="F533" s="0">
        <v>3.0508749485015869</v>
      </c>
      <c r="G533" s="0">
        <v>8</v>
      </c>
      <c r="H533" s="0">
        <v>1.125</v>
      </c>
      <c r="I533" s="0">
        <v>89.375</v>
      </c>
      <c r="J533" s="0">
        <v>1.3141072988510132</v>
      </c>
      <c r="K533" s="0">
        <v>-0.27804583311080933</v>
      </c>
    </row>
    <row r="534">
      <c r="A534" s="0">
        <v>18</v>
      </c>
      <c r="B534" t="s">
        <v>2700</v>
      </c>
      <c r="C534" s="0">
        <v>20328</v>
      </c>
      <c r="D534" s="0">
        <v>0</v>
      </c>
      <c r="E534" t="s">
        <v>2874</v>
      </c>
      <c r="F534" s="0">
        <v>38.696651458740234</v>
      </c>
      <c r="G534" s="0">
        <v>475</v>
      </c>
      <c r="H534" s="0">
        <v>11.08210563659668</v>
      </c>
      <c r="I534" s="0">
        <v>89.797470092773438</v>
      </c>
      <c r="J534" s="0">
        <v>0.95440071821212769</v>
      </c>
      <c r="K534" s="0">
        <v>1.2143044471740723</v>
      </c>
    </row>
    <row r="535">
      <c r="A535" s="0">
        <v>18</v>
      </c>
      <c r="B535" t="s">
        <v>2700</v>
      </c>
      <c r="C535" s="0">
        <v>20328</v>
      </c>
      <c r="D535" s="0">
        <v>1</v>
      </c>
      <c r="E535" t="s">
        <v>2875</v>
      </c>
      <c r="F535" s="0">
        <v>37.482345581054688</v>
      </c>
      <c r="G535" s="0">
        <v>475</v>
      </c>
      <c r="H535" s="0">
        <v>11.08210563659668</v>
      </c>
      <c r="I535" s="0">
        <v>89.797470092773438</v>
      </c>
      <c r="J535" s="0">
        <v>0.95440071821212769</v>
      </c>
      <c r="K535" s="0">
        <v>1.2143044471740723</v>
      </c>
    </row>
    <row r="536">
      <c r="A536" s="0">
        <v>18</v>
      </c>
      <c r="B536" t="s">
        <v>2701</v>
      </c>
      <c r="C536" s="0">
        <v>20328</v>
      </c>
      <c r="D536" s="0">
        <v>0</v>
      </c>
      <c r="E536" t="s">
        <v>2876</v>
      </c>
      <c r="F536" s="0">
        <v>29.867410659790039</v>
      </c>
      <c r="G536" s="0">
        <v>729</v>
      </c>
      <c r="H536" s="0">
        <v>7.9657063484191895</v>
      </c>
      <c r="I536" s="0">
        <v>90.308113098144531</v>
      </c>
      <c r="J536" s="0">
        <v>0.73634463548660278</v>
      </c>
      <c r="K536" s="0">
        <v>0.078834153711795807</v>
      </c>
    </row>
    <row r="537">
      <c r="A537" s="0">
        <v>18</v>
      </c>
      <c r="B537" t="s">
        <v>2701</v>
      </c>
      <c r="C537" s="0">
        <v>20328</v>
      </c>
      <c r="D537" s="0">
        <v>1</v>
      </c>
      <c r="E537" t="s">
        <v>2877</v>
      </c>
      <c r="F537" s="0">
        <v>29.788576126098633</v>
      </c>
      <c r="G537" s="0">
        <v>729</v>
      </c>
      <c r="H537" s="0">
        <v>7.9657063484191895</v>
      </c>
      <c r="I537" s="0">
        <v>90.308113098144531</v>
      </c>
      <c r="J537" s="0">
        <v>0.73634463548660278</v>
      </c>
      <c r="K537" s="0">
        <v>0.078834153711795807</v>
      </c>
    </row>
    <row r="538">
      <c r="A538" s="0">
        <v>18</v>
      </c>
      <c r="B538" t="s">
        <v>2697</v>
      </c>
      <c r="C538" s="0">
        <v>20328</v>
      </c>
      <c r="D538" s="0">
        <v>0</v>
      </c>
      <c r="E538" t="s">
        <v>2878</v>
      </c>
      <c r="F538" s="0">
        <v>148.96165466308594</v>
      </c>
      <c r="G538" s="0">
        <v>75</v>
      </c>
      <c r="H538" s="0">
        <v>42.346668243408203</v>
      </c>
      <c r="I538" s="0">
        <v>89.599998474121094</v>
      </c>
      <c r="J538" s="0">
        <v>4.0546474456787109</v>
      </c>
      <c r="K538" s="0">
        <v>0.29846665263175964</v>
      </c>
    </row>
    <row r="539">
      <c r="A539" s="0">
        <v>18</v>
      </c>
      <c r="B539" t="s">
        <v>2697</v>
      </c>
      <c r="C539" s="0">
        <v>20328</v>
      </c>
      <c r="D539" s="0">
        <v>1</v>
      </c>
      <c r="E539" t="s">
        <v>2879</v>
      </c>
      <c r="F539" s="0">
        <v>148.66319274902344</v>
      </c>
      <c r="G539" s="0">
        <v>75</v>
      </c>
      <c r="H539" s="0">
        <v>42.346668243408203</v>
      </c>
      <c r="I539" s="0">
        <v>89.599998474121094</v>
      </c>
      <c r="J539" s="0">
        <v>4.0546474456787109</v>
      </c>
      <c r="K539" s="0">
        <v>0.29846665263175964</v>
      </c>
    </row>
    <row r="540">
      <c r="A540" s="0">
        <v>18</v>
      </c>
      <c r="B540" t="s">
        <v>3903</v>
      </c>
      <c r="C540" s="0">
        <v>20328</v>
      </c>
      <c r="D540" s="0">
        <v>0</v>
      </c>
      <c r="E540" t="s">
        <v>3974</v>
      </c>
      <c r="F540" s="0">
        <v>36.538997650146484</v>
      </c>
      <c r="G540" s="0">
        <v>39</v>
      </c>
      <c r="H540" s="0">
        <v>5.6666665077209473</v>
      </c>
      <c r="I540" s="0">
        <v>91.142860412597656</v>
      </c>
      <c r="J540" s="0">
        <v>4.5641517639160156</v>
      </c>
      <c r="K540" s="0">
        <v>11.549253463745117</v>
      </c>
    </row>
    <row r="541">
      <c r="A541" s="0">
        <v>18</v>
      </c>
      <c r="B541" t="s">
        <v>3903</v>
      </c>
      <c r="C541" s="0">
        <v>20328</v>
      </c>
      <c r="D541" s="0">
        <v>1</v>
      </c>
      <c r="E541" t="s">
        <v>3975</v>
      </c>
      <c r="F541" s="0">
        <v>24.989744186401367</v>
      </c>
      <c r="G541" s="0">
        <v>39</v>
      </c>
      <c r="H541" s="0">
        <v>5.6666665077209473</v>
      </c>
      <c r="I541" s="0">
        <v>91.142860412597656</v>
      </c>
      <c r="J541" s="0">
        <v>4.5641517639160156</v>
      </c>
      <c r="K541" s="0">
        <v>11.549253463745117</v>
      </c>
    </row>
    <row r="542">
      <c r="A542" s="0">
        <v>19</v>
      </c>
      <c r="B542" t="s">
        <v>92</v>
      </c>
      <c r="C542" s="0">
        <v>20328</v>
      </c>
      <c r="D542" s="0">
        <v>0</v>
      </c>
      <c r="E542" t="s">
        <v>809</v>
      </c>
      <c r="F542" s="0">
        <v>30.96552848815918</v>
      </c>
      <c r="G542" s="0">
        <v>1243</v>
      </c>
      <c r="H542" s="0">
        <v>9.08447265625</v>
      </c>
      <c r="I542" s="0">
        <v>88.681419372558594</v>
      </c>
      <c r="J542" s="0">
        <v>0.64575332403182983</v>
      </c>
      <c r="K542" s="0">
        <v>-0.71555757522583008</v>
      </c>
    </row>
    <row r="543">
      <c r="A543" s="0">
        <v>19</v>
      </c>
      <c r="B543" t="s">
        <v>92</v>
      </c>
      <c r="C543" s="0">
        <v>20328</v>
      </c>
      <c r="D543" s="0">
        <v>1</v>
      </c>
      <c r="E543" t="s">
        <v>810</v>
      </c>
      <c r="F543" s="0">
        <v>31.681085586547852</v>
      </c>
      <c r="G543" s="0">
        <v>1243</v>
      </c>
      <c r="H543" s="0">
        <v>9.08447265625</v>
      </c>
      <c r="I543" s="0">
        <v>88.681419372558594</v>
      </c>
      <c r="J543" s="0">
        <v>0.64575332403182983</v>
      </c>
      <c r="K543" s="0">
        <v>-0.71555757522583008</v>
      </c>
    </row>
    <row r="544">
      <c r="A544" s="0">
        <v>19</v>
      </c>
      <c r="B544" t="s">
        <v>35</v>
      </c>
      <c r="C544" s="0">
        <v>20328</v>
      </c>
      <c r="D544" s="0">
        <v>0</v>
      </c>
      <c r="E544" t="s">
        <v>811</v>
      </c>
      <c r="F544" s="0">
        <v>30.86546516418457</v>
      </c>
      <c r="G544" s="0">
        <v>671</v>
      </c>
      <c r="H544" s="0">
        <v>7.5499253273010254</v>
      </c>
      <c r="I544" s="0">
        <v>85</v>
      </c>
      <c r="J544" s="0">
        <v>0.81458163261413574</v>
      </c>
      <c r="K544" s="0">
        <v>-0.7404208779335022</v>
      </c>
    </row>
    <row r="545">
      <c r="A545" s="0">
        <v>19</v>
      </c>
      <c r="B545" t="s">
        <v>35</v>
      </c>
      <c r="C545" s="0">
        <v>20328</v>
      </c>
      <c r="D545" s="0">
        <v>1</v>
      </c>
      <c r="E545" t="s">
        <v>812</v>
      </c>
      <c r="F545" s="0">
        <v>31.605886459350586</v>
      </c>
      <c r="G545" s="0">
        <v>671</v>
      </c>
      <c r="H545" s="0">
        <v>7.5499253273010254</v>
      </c>
      <c r="I545" s="0">
        <v>85</v>
      </c>
      <c r="J545" s="0">
        <v>0.81458163261413574</v>
      </c>
      <c r="K545" s="0">
        <v>-0.7404208779335022</v>
      </c>
    </row>
    <row r="546">
      <c r="A546" s="0">
        <v>19</v>
      </c>
      <c r="B546" t="s">
        <v>36</v>
      </c>
      <c r="C546" s="0">
        <v>20328</v>
      </c>
      <c r="D546" s="0">
        <v>0</v>
      </c>
      <c r="E546" t="s">
        <v>2252</v>
      </c>
      <c r="F546" s="0">
        <v>31.082906723022461</v>
      </c>
      <c r="G546" s="0">
        <v>572</v>
      </c>
      <c r="H546" s="0">
        <v>10.884614944458008</v>
      </c>
      <c r="I546" s="0">
        <v>93</v>
      </c>
      <c r="J546" s="0">
        <v>1.0231956243515015</v>
      </c>
      <c r="K546" s="0">
        <v>-0.68639105558395386</v>
      </c>
    </row>
    <row r="547">
      <c r="A547" s="0">
        <v>19</v>
      </c>
      <c r="B547" t="s">
        <v>36</v>
      </c>
      <c r="C547" s="0">
        <v>20328</v>
      </c>
      <c r="D547" s="0">
        <v>1</v>
      </c>
      <c r="E547" t="s">
        <v>2253</v>
      </c>
      <c r="F547" s="0">
        <v>31.769298553466797</v>
      </c>
      <c r="G547" s="0">
        <v>572</v>
      </c>
      <c r="H547" s="0">
        <v>10.884614944458008</v>
      </c>
      <c r="I547" s="0">
        <v>93</v>
      </c>
      <c r="J547" s="0">
        <v>1.0231956243515015</v>
      </c>
      <c r="K547" s="0">
        <v>-0.68639105558395386</v>
      </c>
    </row>
    <row r="548">
      <c r="A548" s="0">
        <v>19</v>
      </c>
      <c r="B548" t="s">
        <v>142</v>
      </c>
      <c r="C548" s="0">
        <v>20328</v>
      </c>
      <c r="D548" s="0">
        <v>0</v>
      </c>
      <c r="E548" t="s">
        <v>813</v>
      </c>
      <c r="F548" s="0">
        <v>8.9174346923828125</v>
      </c>
      <c r="G548" s="0">
        <v>23</v>
      </c>
      <c r="H548" s="0">
        <v>3.3043477535247803</v>
      </c>
      <c r="I548" s="0">
        <v>88.478263854980469</v>
      </c>
      <c r="J548" s="0">
        <v>1.1701868772506714</v>
      </c>
      <c r="K548" s="0">
        <v>-0.32430434226989746</v>
      </c>
    </row>
    <row r="549">
      <c r="A549" s="0">
        <v>19</v>
      </c>
      <c r="B549" t="s">
        <v>142</v>
      </c>
      <c r="C549" s="0">
        <v>20328</v>
      </c>
      <c r="D549" s="0">
        <v>1</v>
      </c>
      <c r="E549" t="s">
        <v>814</v>
      </c>
      <c r="F549" s="0">
        <v>9.2417392730712891</v>
      </c>
      <c r="G549" s="0">
        <v>23</v>
      </c>
      <c r="H549" s="0">
        <v>3.3043477535247803</v>
      </c>
      <c r="I549" s="0">
        <v>88.478263854980469</v>
      </c>
      <c r="J549" s="0">
        <v>1.1701868772506714</v>
      </c>
      <c r="K549" s="0">
        <v>-0.32430434226989746</v>
      </c>
    </row>
    <row r="550">
      <c r="A550" s="0">
        <v>19</v>
      </c>
      <c r="B550" t="s">
        <v>144</v>
      </c>
      <c r="C550" s="0">
        <v>20328</v>
      </c>
      <c r="D550" s="0">
        <v>0</v>
      </c>
      <c r="E550" t="s">
        <v>815</v>
      </c>
      <c r="F550" s="0">
        <v>56.280158996582031</v>
      </c>
      <c r="G550" s="0">
        <v>68</v>
      </c>
      <c r="H550" s="0">
        <v>6.7058825492858887</v>
      </c>
      <c r="I550" s="0">
        <v>88.294120788574219</v>
      </c>
      <c r="J550" s="0">
        <v>4.0267987251281738</v>
      </c>
      <c r="K550" s="0">
        <v>5.7863335609436035</v>
      </c>
    </row>
    <row r="551">
      <c r="A551" s="0">
        <v>19</v>
      </c>
      <c r="B551" t="s">
        <v>144</v>
      </c>
      <c r="C551" s="0">
        <v>20328</v>
      </c>
      <c r="D551" s="0">
        <v>1</v>
      </c>
      <c r="E551" t="s">
        <v>816</v>
      </c>
      <c r="F551" s="0">
        <v>50.493824005126953</v>
      </c>
      <c r="G551" s="0">
        <v>68</v>
      </c>
      <c r="H551" s="0">
        <v>6.7058825492858887</v>
      </c>
      <c r="I551" s="0">
        <v>88.294120788574219</v>
      </c>
      <c r="J551" s="0">
        <v>4.0267987251281738</v>
      </c>
      <c r="K551" s="0">
        <v>5.7863335609436035</v>
      </c>
    </row>
    <row r="552">
      <c r="A552" s="0">
        <v>19</v>
      </c>
      <c r="B552" t="s">
        <v>387</v>
      </c>
      <c r="C552" s="0">
        <v>20328</v>
      </c>
      <c r="D552" s="0">
        <v>0</v>
      </c>
      <c r="E552" t="s">
        <v>817</v>
      </c>
      <c r="F552" s="0">
        <v>18.796106338500977</v>
      </c>
      <c r="G552" s="0">
        <v>53</v>
      </c>
      <c r="H552" s="0">
        <v>4.1886792182922363</v>
      </c>
      <c r="I552" s="0">
        <v>87.264152526855469</v>
      </c>
      <c r="J552" s="0">
        <v>1.9257274866104126</v>
      </c>
      <c r="K552" s="0">
        <v>1.9752578735351562</v>
      </c>
    </row>
    <row r="553">
      <c r="A553" s="0">
        <v>19</v>
      </c>
      <c r="B553" t="s">
        <v>387</v>
      </c>
      <c r="C553" s="0">
        <v>20328</v>
      </c>
      <c r="D553" s="0">
        <v>1</v>
      </c>
      <c r="E553" t="s">
        <v>818</v>
      </c>
      <c r="F553" s="0">
        <v>16.82084846496582</v>
      </c>
      <c r="G553" s="0">
        <v>53</v>
      </c>
      <c r="H553" s="0">
        <v>4.1886792182922363</v>
      </c>
      <c r="I553" s="0">
        <v>87.264152526855469</v>
      </c>
      <c r="J553" s="0">
        <v>1.9257274866104126</v>
      </c>
      <c r="K553" s="0">
        <v>1.9752578735351562</v>
      </c>
    </row>
    <row r="554">
      <c r="A554" s="0">
        <v>19</v>
      </c>
      <c r="B554" t="s">
        <v>145</v>
      </c>
      <c r="C554" s="0">
        <v>20328</v>
      </c>
      <c r="D554" s="0">
        <v>0</v>
      </c>
      <c r="E554" t="s">
        <v>819</v>
      </c>
      <c r="F554" s="0">
        <v>18.481536865234375</v>
      </c>
      <c r="G554" s="0">
        <v>84</v>
      </c>
      <c r="H554" s="0">
        <v>3.1785714626312256</v>
      </c>
      <c r="I554" s="0">
        <v>88.142860412597656</v>
      </c>
      <c r="J554" s="0">
        <v>0.44845902919769287</v>
      </c>
      <c r="K554" s="0">
        <v>0.12504881620407104</v>
      </c>
    </row>
    <row r="555">
      <c r="A555" s="0">
        <v>19</v>
      </c>
      <c r="B555" t="s">
        <v>145</v>
      </c>
      <c r="C555" s="0">
        <v>20328</v>
      </c>
      <c r="D555" s="0">
        <v>1</v>
      </c>
      <c r="E555" t="s">
        <v>820</v>
      </c>
      <c r="F555" s="0">
        <v>18.356487274169922</v>
      </c>
      <c r="G555" s="0">
        <v>84</v>
      </c>
      <c r="H555" s="0">
        <v>3.1785714626312256</v>
      </c>
      <c r="I555" s="0">
        <v>88.142860412597656</v>
      </c>
      <c r="J555" s="0">
        <v>0.44845902919769287</v>
      </c>
      <c r="K555" s="0">
        <v>0.12504881620407104</v>
      </c>
    </row>
    <row r="556">
      <c r="A556" s="0">
        <v>19</v>
      </c>
      <c r="B556" t="s">
        <v>3902</v>
      </c>
      <c r="C556" s="0">
        <v>20328</v>
      </c>
      <c r="D556" s="0">
        <v>0</v>
      </c>
      <c r="E556" t="s">
        <v>3976</v>
      </c>
      <c r="F556" s="0">
        <v>19.938297271728516</v>
      </c>
      <c r="G556" s="0">
        <v>545</v>
      </c>
      <c r="H556" s="0">
        <v>4.8550457954406738</v>
      </c>
      <c r="I556" s="0">
        <v>88.420181274414063</v>
      </c>
      <c r="J556" s="0">
        <v>0.33477935194969177</v>
      </c>
      <c r="K556" s="0">
        <v>-0.095959022641181946</v>
      </c>
    </row>
    <row r="557">
      <c r="A557" s="0">
        <v>19</v>
      </c>
      <c r="B557" t="s">
        <v>3902</v>
      </c>
      <c r="C557" s="0">
        <v>20328</v>
      </c>
      <c r="D557" s="0">
        <v>1</v>
      </c>
      <c r="E557" t="s">
        <v>3977</v>
      </c>
      <c r="F557" s="0">
        <v>20.034255981445313</v>
      </c>
      <c r="G557" s="0">
        <v>545</v>
      </c>
      <c r="H557" s="0">
        <v>4.8550457954406738</v>
      </c>
      <c r="I557" s="0">
        <v>88.420181274414063</v>
      </c>
      <c r="J557" s="0">
        <v>0.33477935194969177</v>
      </c>
      <c r="K557" s="0">
        <v>-0.095959022641181946</v>
      </c>
    </row>
    <row r="558">
      <c r="A558" s="0">
        <v>19</v>
      </c>
      <c r="B558" t="s">
        <v>146</v>
      </c>
      <c r="C558" s="0">
        <v>20328</v>
      </c>
      <c r="D558" s="0">
        <v>0</v>
      </c>
      <c r="E558" t="s">
        <v>821</v>
      </c>
      <c r="F558" s="0">
        <v>20.681026458740234</v>
      </c>
      <c r="G558" s="0">
        <v>140</v>
      </c>
      <c r="H558" s="0">
        <v>15.821428298950195</v>
      </c>
      <c r="I558" s="0">
        <v>90.542854309082031</v>
      </c>
      <c r="J558" s="0">
        <v>3.6495890617370605</v>
      </c>
      <c r="K558" s="0">
        <v>-5.3526878356933594</v>
      </c>
    </row>
    <row r="559">
      <c r="A559" s="0">
        <v>19</v>
      </c>
      <c r="B559" t="s">
        <v>146</v>
      </c>
      <c r="C559" s="0">
        <v>20328</v>
      </c>
      <c r="D559" s="0">
        <v>1</v>
      </c>
      <c r="E559" t="s">
        <v>822</v>
      </c>
      <c r="F559" s="0">
        <v>26.033714294433594</v>
      </c>
      <c r="G559" s="0">
        <v>140</v>
      </c>
      <c r="H559" s="0">
        <v>15.821428298950195</v>
      </c>
      <c r="I559" s="0">
        <v>90.542854309082031</v>
      </c>
      <c r="J559" s="0">
        <v>3.6495890617370605</v>
      </c>
      <c r="K559" s="0">
        <v>-5.3526878356933594</v>
      </c>
    </row>
    <row r="560">
      <c r="A560" s="0">
        <v>19</v>
      </c>
      <c r="B560" t="s">
        <v>143</v>
      </c>
      <c r="C560" s="0">
        <v>20328</v>
      </c>
      <c r="D560" s="0">
        <v>0</v>
      </c>
      <c r="E560" t="s">
        <v>823</v>
      </c>
      <c r="F560" s="0">
        <v>28.274801254272461</v>
      </c>
      <c r="G560" s="0">
        <v>247</v>
      </c>
      <c r="H560" s="0">
        <v>9.0080966949462891</v>
      </c>
      <c r="I560" s="0">
        <v>88.983802795410156</v>
      </c>
      <c r="J560" s="0">
        <v>1.3756980895996094</v>
      </c>
      <c r="K560" s="0">
        <v>0.14793968200683594</v>
      </c>
    </row>
    <row r="561">
      <c r="A561" s="0">
        <v>19</v>
      </c>
      <c r="B561" t="s">
        <v>143</v>
      </c>
      <c r="C561" s="0">
        <v>20328</v>
      </c>
      <c r="D561" s="0">
        <v>1</v>
      </c>
      <c r="E561" t="s">
        <v>824</v>
      </c>
      <c r="F561" s="0">
        <v>28.126861572265625</v>
      </c>
      <c r="G561" s="0">
        <v>247</v>
      </c>
      <c r="H561" s="0">
        <v>9.0080966949462891</v>
      </c>
      <c r="I561" s="0">
        <v>88.983802795410156</v>
      </c>
      <c r="J561" s="0">
        <v>1.3756980895996094</v>
      </c>
      <c r="K561" s="0">
        <v>0.14793968200683594</v>
      </c>
    </row>
    <row r="562">
      <c r="A562" s="0">
        <v>19</v>
      </c>
      <c r="B562" t="s">
        <v>388</v>
      </c>
      <c r="C562" s="0">
        <v>20328</v>
      </c>
      <c r="D562" s="0">
        <v>0</v>
      </c>
      <c r="E562" t="s">
        <v>825</v>
      </c>
      <c r="F562" s="0">
        <v>1.3953292369842529</v>
      </c>
      <c r="G562" s="0">
        <v>8</v>
      </c>
      <c r="H562" s="0">
        <v>1.125</v>
      </c>
      <c r="I562" s="0">
        <v>88</v>
      </c>
      <c r="J562" s="0">
        <v>0.98944580554962158</v>
      </c>
      <c r="K562" s="0">
        <v>-0.59767085313796997</v>
      </c>
    </row>
    <row r="563">
      <c r="A563" s="0">
        <v>19</v>
      </c>
      <c r="B563" t="s">
        <v>388</v>
      </c>
      <c r="C563" s="0">
        <v>20328</v>
      </c>
      <c r="D563" s="0">
        <v>1</v>
      </c>
      <c r="E563" t="s">
        <v>826</v>
      </c>
      <c r="F563" s="0">
        <v>1.9930000305175781</v>
      </c>
      <c r="G563" s="0">
        <v>8</v>
      </c>
      <c r="H563" s="0">
        <v>1.125</v>
      </c>
      <c r="I563" s="0">
        <v>88</v>
      </c>
      <c r="J563" s="0">
        <v>0.98944580554962158</v>
      </c>
      <c r="K563" s="0">
        <v>-0.59767085313796997</v>
      </c>
    </row>
    <row r="564">
      <c r="A564" s="0">
        <v>19</v>
      </c>
      <c r="B564" t="s">
        <v>2700</v>
      </c>
      <c r="C564" s="0">
        <v>20328</v>
      </c>
      <c r="D564" s="0">
        <v>0</v>
      </c>
      <c r="E564" t="s">
        <v>2884</v>
      </c>
      <c r="F564" s="0">
        <v>36.867702484130859</v>
      </c>
      <c r="G564" s="0">
        <v>475</v>
      </c>
      <c r="H564" s="0">
        <v>11.08210563659668</v>
      </c>
      <c r="I564" s="0">
        <v>88.375526428222656</v>
      </c>
      <c r="J564" s="0">
        <v>1.0635401010513306</v>
      </c>
      <c r="K564" s="0">
        <v>-0.7622992992401123</v>
      </c>
    </row>
    <row r="565">
      <c r="A565" s="0">
        <v>19</v>
      </c>
      <c r="B565" t="s">
        <v>2700</v>
      </c>
      <c r="C565" s="0">
        <v>20328</v>
      </c>
      <c r="D565" s="0">
        <v>1</v>
      </c>
      <c r="E565" t="s">
        <v>2885</v>
      </c>
      <c r="F565" s="0">
        <v>37.630001068115234</v>
      </c>
      <c r="G565" s="0">
        <v>475</v>
      </c>
      <c r="H565" s="0">
        <v>11.08210563659668</v>
      </c>
      <c r="I565" s="0">
        <v>88.375526428222656</v>
      </c>
      <c r="J565" s="0">
        <v>1.0635401010513306</v>
      </c>
      <c r="K565" s="0">
        <v>-0.7622992992401123</v>
      </c>
    </row>
    <row r="566">
      <c r="A566" s="0">
        <v>19</v>
      </c>
      <c r="B566" t="s">
        <v>2701</v>
      </c>
      <c r="C566" s="0">
        <v>20328</v>
      </c>
      <c r="D566" s="0">
        <v>0</v>
      </c>
      <c r="E566" t="s">
        <v>2886</v>
      </c>
      <c r="F566" s="0">
        <v>27.198530197143555</v>
      </c>
      <c r="G566" s="0">
        <v>729</v>
      </c>
      <c r="H566" s="0">
        <v>7.9657063484191895</v>
      </c>
      <c r="I566" s="0">
        <v>88.829437255859375</v>
      </c>
      <c r="J566" s="0">
        <v>0.77497869729995728</v>
      </c>
      <c r="K566" s="0">
        <v>-1.1694591045379639</v>
      </c>
    </row>
    <row r="567">
      <c r="A567" s="0">
        <v>19</v>
      </c>
      <c r="B567" t="s">
        <v>2701</v>
      </c>
      <c r="C567" s="0">
        <v>20328</v>
      </c>
      <c r="D567" s="0">
        <v>1</v>
      </c>
      <c r="E567" t="s">
        <v>2887</v>
      </c>
      <c r="F567" s="0">
        <v>28.367988586425781</v>
      </c>
      <c r="G567" s="0">
        <v>729</v>
      </c>
      <c r="H567" s="0">
        <v>7.9657063484191895</v>
      </c>
      <c r="I567" s="0">
        <v>88.829437255859375</v>
      </c>
      <c r="J567" s="0">
        <v>0.77497869729995728</v>
      </c>
      <c r="K567" s="0">
        <v>-1.1694591045379639</v>
      </c>
    </row>
    <row r="568">
      <c r="A568" s="0">
        <v>19</v>
      </c>
      <c r="B568" t="s">
        <v>2697</v>
      </c>
      <c r="C568" s="0">
        <v>20328</v>
      </c>
      <c r="D568" s="0">
        <v>0</v>
      </c>
      <c r="E568" t="s">
        <v>2888</v>
      </c>
      <c r="F568" s="0">
        <v>148.70135498046875</v>
      </c>
      <c r="G568" s="0">
        <v>75</v>
      </c>
      <c r="H568" s="0">
        <v>42.346668243408203</v>
      </c>
      <c r="I568" s="0">
        <v>88.199996948242188</v>
      </c>
      <c r="J568" s="0">
        <v>4.3813557624816895</v>
      </c>
      <c r="K568" s="0">
        <v>-8.2763776779174805</v>
      </c>
    </row>
    <row r="569">
      <c r="A569" s="0">
        <v>19</v>
      </c>
      <c r="B569" t="s">
        <v>2697</v>
      </c>
      <c r="C569" s="0">
        <v>20328</v>
      </c>
      <c r="D569" s="0">
        <v>1</v>
      </c>
      <c r="E569" t="s">
        <v>2889</v>
      </c>
      <c r="F569" s="0">
        <v>156.97773742675781</v>
      </c>
      <c r="G569" s="0">
        <v>75</v>
      </c>
      <c r="H569" s="0">
        <v>42.346668243408203</v>
      </c>
      <c r="I569" s="0">
        <v>88.199996948242188</v>
      </c>
      <c r="J569" s="0">
        <v>4.3813557624816895</v>
      </c>
      <c r="K569" s="0">
        <v>-8.2763776779174805</v>
      </c>
    </row>
    <row r="570">
      <c r="A570" s="0">
        <v>19</v>
      </c>
      <c r="B570" t="s">
        <v>3903</v>
      </c>
      <c r="C570" s="0">
        <v>20328</v>
      </c>
      <c r="D570" s="0">
        <v>0</v>
      </c>
      <c r="E570" t="s">
        <v>3978</v>
      </c>
      <c r="F570" s="0">
        <v>30.124465942382813</v>
      </c>
      <c r="G570" s="0">
        <v>39</v>
      </c>
      <c r="H570" s="0">
        <v>5.6666665077209473</v>
      </c>
      <c r="I570" s="0">
        <v>89.571426391601563</v>
      </c>
      <c r="J570" s="0">
        <v>5.3156013488769531</v>
      </c>
      <c r="K570" s="0">
        <v>8.9686956405639648</v>
      </c>
    </row>
    <row r="571">
      <c r="A571" s="0">
        <v>19</v>
      </c>
      <c r="B571" t="s">
        <v>3903</v>
      </c>
      <c r="C571" s="0">
        <v>20328</v>
      </c>
      <c r="D571" s="0">
        <v>1</v>
      </c>
      <c r="E571" t="s">
        <v>3979</v>
      </c>
      <c r="F571" s="0">
        <v>21.155769348144531</v>
      </c>
      <c r="G571" s="0">
        <v>39</v>
      </c>
      <c r="H571" s="0">
        <v>5.6666665077209473</v>
      </c>
      <c r="I571" s="0">
        <v>89.571426391601563</v>
      </c>
      <c r="J571" s="0">
        <v>5.3156013488769531</v>
      </c>
      <c r="K571" s="0">
        <v>8.9686956405639648</v>
      </c>
    </row>
    <row r="572">
      <c r="A572" s="0">
        <v>20</v>
      </c>
      <c r="B572" t="s">
        <v>92</v>
      </c>
      <c r="C572" s="0">
        <v>20328</v>
      </c>
      <c r="D572" s="0">
        <v>0</v>
      </c>
      <c r="E572" t="s">
        <v>827</v>
      </c>
      <c r="F572" s="0">
        <v>29.175535202026367</v>
      </c>
      <c r="G572" s="0">
        <v>1243</v>
      </c>
      <c r="H572" s="0">
        <v>9.08447265625</v>
      </c>
      <c r="I572" s="0">
        <v>87.300888061523438</v>
      </c>
      <c r="J572" s="0">
        <v>0.57191950082778931</v>
      </c>
      <c r="K572" s="0">
        <v>-0.6629256010055542</v>
      </c>
    </row>
    <row r="573">
      <c r="A573" s="0">
        <v>20</v>
      </c>
      <c r="B573" t="s">
        <v>92</v>
      </c>
      <c r="C573" s="0">
        <v>20328</v>
      </c>
      <c r="D573" s="0">
        <v>1</v>
      </c>
      <c r="E573" t="s">
        <v>828</v>
      </c>
      <c r="F573" s="0">
        <v>29.838460922241211</v>
      </c>
      <c r="G573" s="0">
        <v>1243</v>
      </c>
      <c r="H573" s="0">
        <v>9.08447265625</v>
      </c>
      <c r="I573" s="0">
        <v>87.300888061523438</v>
      </c>
      <c r="J573" s="0">
        <v>0.57191950082778931</v>
      </c>
      <c r="K573" s="0">
        <v>-0.6629256010055542</v>
      </c>
    </row>
    <row r="574">
      <c r="A574" s="0">
        <v>20</v>
      </c>
      <c r="B574" t="s">
        <v>35</v>
      </c>
      <c r="C574" s="0">
        <v>20328</v>
      </c>
      <c r="D574" s="0">
        <v>0</v>
      </c>
      <c r="E574" t="s">
        <v>829</v>
      </c>
      <c r="F574" s="0">
        <v>29.314573287963867</v>
      </c>
      <c r="G574" s="0">
        <v>671</v>
      </c>
      <c r="H574" s="0">
        <v>7.5499253273010254</v>
      </c>
      <c r="I574" s="0">
        <v>85</v>
      </c>
      <c r="J574" s="0">
        <v>0.78105872869491577</v>
      </c>
      <c r="K574" s="0">
        <v>-0.87600797414779663</v>
      </c>
    </row>
    <row r="575">
      <c r="A575" s="0">
        <v>20</v>
      </c>
      <c r="B575" t="s">
        <v>35</v>
      </c>
      <c r="C575" s="0">
        <v>20328</v>
      </c>
      <c r="D575" s="0">
        <v>1</v>
      </c>
      <c r="E575" t="s">
        <v>830</v>
      </c>
      <c r="F575" s="0">
        <v>30.190580368041992</v>
      </c>
      <c r="G575" s="0">
        <v>671</v>
      </c>
      <c r="H575" s="0">
        <v>7.5499253273010254</v>
      </c>
      <c r="I575" s="0">
        <v>85</v>
      </c>
      <c r="J575" s="0">
        <v>0.78105872869491577</v>
      </c>
      <c r="K575" s="0">
        <v>-0.87600797414779663</v>
      </c>
    </row>
    <row r="576">
      <c r="A576" s="0">
        <v>20</v>
      </c>
      <c r="B576" t="s">
        <v>36</v>
      </c>
      <c r="C576" s="0">
        <v>20328</v>
      </c>
      <c r="D576" s="0">
        <v>0</v>
      </c>
      <c r="E576" t="s">
        <v>2254</v>
      </c>
      <c r="F576" s="0">
        <v>29.012432098388672</v>
      </c>
      <c r="G576" s="0">
        <v>572</v>
      </c>
      <c r="H576" s="0">
        <v>10.884614944458008</v>
      </c>
      <c r="I576" s="0">
        <v>90</v>
      </c>
      <c r="J576" s="0">
        <v>0.84006178379058838</v>
      </c>
      <c r="K576" s="0">
        <v>-0.41296356916427612</v>
      </c>
    </row>
    <row r="577">
      <c r="A577" s="0">
        <v>20</v>
      </c>
      <c r="B577" t="s">
        <v>36</v>
      </c>
      <c r="C577" s="0">
        <v>20328</v>
      </c>
      <c r="D577" s="0">
        <v>1</v>
      </c>
      <c r="E577" t="s">
        <v>2255</v>
      </c>
      <c r="F577" s="0">
        <v>29.425395965576172</v>
      </c>
      <c r="G577" s="0">
        <v>572</v>
      </c>
      <c r="H577" s="0">
        <v>10.884614944458008</v>
      </c>
      <c r="I577" s="0">
        <v>90</v>
      </c>
      <c r="J577" s="0">
        <v>0.84006178379058838</v>
      </c>
      <c r="K577" s="0">
        <v>-0.41296356916427612</v>
      </c>
    </row>
    <row r="578">
      <c r="A578" s="0">
        <v>20</v>
      </c>
      <c r="B578" t="s">
        <v>142</v>
      </c>
      <c r="C578" s="0">
        <v>20328</v>
      </c>
      <c r="D578" s="0">
        <v>0</v>
      </c>
      <c r="E578" t="s">
        <v>831</v>
      </c>
      <c r="F578" s="0">
        <v>7.4976811408996582</v>
      </c>
      <c r="G578" s="0">
        <v>23</v>
      </c>
      <c r="H578" s="0">
        <v>3.3043477535247803</v>
      </c>
      <c r="I578" s="0">
        <v>87.173912048339844</v>
      </c>
      <c r="J578" s="0">
        <v>0.87042725086212158</v>
      </c>
      <c r="K578" s="0">
        <v>-0.77036231756210327</v>
      </c>
    </row>
    <row r="579">
      <c r="A579" s="0">
        <v>20</v>
      </c>
      <c r="B579" t="s">
        <v>142</v>
      </c>
      <c r="C579" s="0">
        <v>20328</v>
      </c>
      <c r="D579" s="0">
        <v>1</v>
      </c>
      <c r="E579" t="s">
        <v>832</v>
      </c>
      <c r="F579" s="0">
        <v>8.2680435180664062</v>
      </c>
      <c r="G579" s="0">
        <v>23</v>
      </c>
      <c r="H579" s="0">
        <v>3.3043477535247803</v>
      </c>
      <c r="I579" s="0">
        <v>87.173912048339844</v>
      </c>
      <c r="J579" s="0">
        <v>0.87042725086212158</v>
      </c>
      <c r="K579" s="0">
        <v>-0.77036231756210327</v>
      </c>
    </row>
    <row r="580">
      <c r="A580" s="0">
        <v>20</v>
      </c>
      <c r="B580" t="s">
        <v>144</v>
      </c>
      <c r="C580" s="0">
        <v>20328</v>
      </c>
      <c r="D580" s="0">
        <v>0</v>
      </c>
      <c r="E580" t="s">
        <v>833</v>
      </c>
      <c r="F580" s="0">
        <v>48.225601196289063</v>
      </c>
      <c r="G580" s="0">
        <v>68</v>
      </c>
      <c r="H580" s="0">
        <v>6.7058825492858887</v>
      </c>
      <c r="I580" s="0">
        <v>87.058822631835938</v>
      </c>
      <c r="J580" s="0">
        <v>3.4687988758087158</v>
      </c>
      <c r="K580" s="0">
        <v>0.75030636787414551</v>
      </c>
    </row>
    <row r="581">
      <c r="A581" s="0">
        <v>20</v>
      </c>
      <c r="B581" t="s">
        <v>144</v>
      </c>
      <c r="C581" s="0">
        <v>20328</v>
      </c>
      <c r="D581" s="0">
        <v>1</v>
      </c>
      <c r="E581" t="s">
        <v>834</v>
      </c>
      <c r="F581" s="0">
        <v>47.475296020507812</v>
      </c>
      <c r="G581" s="0">
        <v>68</v>
      </c>
      <c r="H581" s="0">
        <v>6.7058825492858887</v>
      </c>
      <c r="I581" s="0">
        <v>87.058822631835938</v>
      </c>
      <c r="J581" s="0">
        <v>3.4687988758087158</v>
      </c>
      <c r="K581" s="0">
        <v>0.75030636787414551</v>
      </c>
    </row>
    <row r="582">
      <c r="A582" s="0">
        <v>20</v>
      </c>
      <c r="B582" t="s">
        <v>387</v>
      </c>
      <c r="C582" s="0">
        <v>20328</v>
      </c>
      <c r="D582" s="0">
        <v>0</v>
      </c>
      <c r="E582" t="s">
        <v>835</v>
      </c>
      <c r="F582" s="0">
        <v>14.530141830444336</v>
      </c>
      <c r="G582" s="0">
        <v>53</v>
      </c>
      <c r="H582" s="0">
        <v>4.1886792182922363</v>
      </c>
      <c r="I582" s="0">
        <v>86.415092468261719</v>
      </c>
      <c r="J582" s="0">
        <v>2.5530707836151123</v>
      </c>
      <c r="K582" s="0">
        <v>-2.7512736320495605</v>
      </c>
    </row>
    <row r="583">
      <c r="A583" s="0">
        <v>20</v>
      </c>
      <c r="B583" t="s">
        <v>387</v>
      </c>
      <c r="C583" s="0">
        <v>20328</v>
      </c>
      <c r="D583" s="0">
        <v>1</v>
      </c>
      <c r="E583" t="s">
        <v>836</v>
      </c>
      <c r="F583" s="0">
        <v>17.281415939331055</v>
      </c>
      <c r="G583" s="0">
        <v>53</v>
      </c>
      <c r="H583" s="0">
        <v>4.1886792182922363</v>
      </c>
      <c r="I583" s="0">
        <v>86.415092468261719</v>
      </c>
      <c r="J583" s="0">
        <v>2.5530707836151123</v>
      </c>
      <c r="K583" s="0">
        <v>-2.7512736320495605</v>
      </c>
    </row>
    <row r="584">
      <c r="A584" s="0">
        <v>20</v>
      </c>
      <c r="B584" t="s">
        <v>145</v>
      </c>
      <c r="C584" s="0">
        <v>20328</v>
      </c>
      <c r="D584" s="0">
        <v>0</v>
      </c>
      <c r="E584" t="s">
        <v>837</v>
      </c>
      <c r="F584" s="0">
        <v>17.108922958374023</v>
      </c>
      <c r="G584" s="0">
        <v>84</v>
      </c>
      <c r="H584" s="0">
        <v>3.1785714626312256</v>
      </c>
      <c r="I584" s="0">
        <v>86.964286804199219</v>
      </c>
      <c r="J584" s="0">
        <v>0.7026437520980835</v>
      </c>
      <c r="K584" s="0">
        <v>-0.66542261838912964</v>
      </c>
    </row>
    <row r="585">
      <c r="A585" s="0">
        <v>20</v>
      </c>
      <c r="B585" t="s">
        <v>145</v>
      </c>
      <c r="C585" s="0">
        <v>20328</v>
      </c>
      <c r="D585" s="0">
        <v>1</v>
      </c>
      <c r="E585" t="s">
        <v>838</v>
      </c>
      <c r="F585" s="0">
        <v>17.774345397949219</v>
      </c>
      <c r="G585" s="0">
        <v>84</v>
      </c>
      <c r="H585" s="0">
        <v>3.1785714626312256</v>
      </c>
      <c r="I585" s="0">
        <v>86.964286804199219</v>
      </c>
      <c r="J585" s="0">
        <v>0.7026437520980835</v>
      </c>
      <c r="K585" s="0">
        <v>-0.66542261838912964</v>
      </c>
    </row>
    <row r="586">
      <c r="A586" s="0">
        <v>20</v>
      </c>
      <c r="B586" t="s">
        <v>3902</v>
      </c>
      <c r="C586" s="0">
        <v>20328</v>
      </c>
      <c r="D586" s="0">
        <v>0</v>
      </c>
      <c r="E586" t="s">
        <v>3980</v>
      </c>
      <c r="F586" s="0">
        <v>17.980222702026367</v>
      </c>
      <c r="G586" s="0">
        <v>545</v>
      </c>
      <c r="H586" s="0">
        <v>4.8550457954406738</v>
      </c>
      <c r="I586" s="0">
        <v>87.137611389160156</v>
      </c>
      <c r="J586" s="0">
        <v>0.38381072878837585</v>
      </c>
      <c r="K586" s="0">
        <v>-0.035961773246526718</v>
      </c>
    </row>
    <row r="587">
      <c r="A587" s="0">
        <v>20</v>
      </c>
      <c r="B587" t="s">
        <v>3902</v>
      </c>
      <c r="C587" s="0">
        <v>20328</v>
      </c>
      <c r="D587" s="0">
        <v>1</v>
      </c>
      <c r="E587" t="s">
        <v>3981</v>
      </c>
      <c r="F587" s="0">
        <v>18.016183853149414</v>
      </c>
      <c r="G587" s="0">
        <v>545</v>
      </c>
      <c r="H587" s="0">
        <v>4.8550457954406738</v>
      </c>
      <c r="I587" s="0">
        <v>87.137611389160156</v>
      </c>
      <c r="J587" s="0">
        <v>0.38381072878837585</v>
      </c>
      <c r="K587" s="0">
        <v>-0.035961773246526718</v>
      </c>
    </row>
    <row r="588">
      <c r="A588" s="0">
        <v>20</v>
      </c>
      <c r="B588" t="s">
        <v>146</v>
      </c>
      <c r="C588" s="0">
        <v>20328</v>
      </c>
      <c r="D588" s="0">
        <v>0</v>
      </c>
      <c r="E588" t="s">
        <v>839</v>
      </c>
      <c r="F588" s="0">
        <v>23.011247634887695</v>
      </c>
      <c r="G588" s="0">
        <v>140</v>
      </c>
      <c r="H588" s="0">
        <v>15.821428298950195</v>
      </c>
      <c r="I588" s="0">
        <v>88.464286804199219</v>
      </c>
      <c r="J588" s="0">
        <v>2.0258069038391113</v>
      </c>
      <c r="K588" s="0">
        <v>0.32506904006004333</v>
      </c>
    </row>
    <row r="589">
      <c r="A589" s="0">
        <v>20</v>
      </c>
      <c r="B589" t="s">
        <v>146</v>
      </c>
      <c r="C589" s="0">
        <v>20328</v>
      </c>
      <c r="D589" s="0">
        <v>1</v>
      </c>
      <c r="E589" t="s">
        <v>840</v>
      </c>
      <c r="F589" s="0">
        <v>22.686178207397461</v>
      </c>
      <c r="G589" s="0">
        <v>140</v>
      </c>
      <c r="H589" s="0">
        <v>15.821428298950195</v>
      </c>
      <c r="I589" s="0">
        <v>88.464286804199219</v>
      </c>
      <c r="J589" s="0">
        <v>2.0258069038391113</v>
      </c>
      <c r="K589" s="0">
        <v>0.32506904006004333</v>
      </c>
    </row>
    <row r="590">
      <c r="A590" s="0">
        <v>20</v>
      </c>
      <c r="B590" t="s">
        <v>143</v>
      </c>
      <c r="C590" s="0">
        <v>20328</v>
      </c>
      <c r="D590" s="0">
        <v>0</v>
      </c>
      <c r="E590" t="s">
        <v>841</v>
      </c>
      <c r="F590" s="0">
        <v>26.721599578857422</v>
      </c>
      <c r="G590" s="0">
        <v>247</v>
      </c>
      <c r="H590" s="0">
        <v>9.0080966949462891</v>
      </c>
      <c r="I590" s="0">
        <v>87.489875793457031</v>
      </c>
      <c r="J590" s="0">
        <v>1.2513978481292725</v>
      </c>
      <c r="K590" s="0">
        <v>-0.54277193546295166</v>
      </c>
    </row>
    <row r="591">
      <c r="A591" s="0">
        <v>20</v>
      </c>
      <c r="B591" t="s">
        <v>143</v>
      </c>
      <c r="C591" s="0">
        <v>20328</v>
      </c>
      <c r="D591" s="0">
        <v>1</v>
      </c>
      <c r="E591" t="s">
        <v>842</v>
      </c>
      <c r="F591" s="0">
        <v>27.264371871948242</v>
      </c>
      <c r="G591" s="0">
        <v>247</v>
      </c>
      <c r="H591" s="0">
        <v>9.0080966949462891</v>
      </c>
      <c r="I591" s="0">
        <v>87.489875793457031</v>
      </c>
      <c r="J591" s="0">
        <v>1.2513978481292725</v>
      </c>
      <c r="K591" s="0">
        <v>-0.54277193546295166</v>
      </c>
    </row>
    <row r="592">
      <c r="A592" s="0">
        <v>20</v>
      </c>
      <c r="B592" t="s">
        <v>388</v>
      </c>
      <c r="C592" s="0">
        <v>20328</v>
      </c>
      <c r="D592" s="0">
        <v>0</v>
      </c>
      <c r="E592" t="s">
        <v>843</v>
      </c>
      <c r="F592" s="0">
        <v>1.2966667413711548</v>
      </c>
      <c r="G592" s="0">
        <v>8</v>
      </c>
      <c r="H592" s="0">
        <v>1.125</v>
      </c>
      <c r="I592" s="0">
        <v>86.875</v>
      </c>
      <c r="J592" s="0">
        <v>0.5495871901512146</v>
      </c>
      <c r="K592" s="0">
        <v>-0.5678333044052124</v>
      </c>
    </row>
    <row r="593">
      <c r="A593" s="0">
        <v>20</v>
      </c>
      <c r="B593" t="s">
        <v>388</v>
      </c>
      <c r="C593" s="0">
        <v>20328</v>
      </c>
      <c r="D593" s="0">
        <v>1</v>
      </c>
      <c r="E593" t="s">
        <v>844</v>
      </c>
      <c r="F593" s="0">
        <v>1.8645000457763672</v>
      </c>
      <c r="G593" s="0">
        <v>8</v>
      </c>
      <c r="H593" s="0">
        <v>1.125</v>
      </c>
      <c r="I593" s="0">
        <v>86.875</v>
      </c>
      <c r="J593" s="0">
        <v>0.5495871901512146</v>
      </c>
      <c r="K593" s="0">
        <v>-0.5678333044052124</v>
      </c>
    </row>
    <row r="594">
      <c r="A594" s="0">
        <v>20</v>
      </c>
      <c r="B594" t="s">
        <v>2700</v>
      </c>
      <c r="C594" s="0">
        <v>20328</v>
      </c>
      <c r="D594" s="0">
        <v>0</v>
      </c>
      <c r="E594" t="s">
        <v>2894</v>
      </c>
      <c r="F594" s="0">
        <v>35.691520690917969</v>
      </c>
      <c r="G594" s="0">
        <v>475</v>
      </c>
      <c r="H594" s="0">
        <v>11.08210563659668</v>
      </c>
      <c r="I594" s="0">
        <v>87.109703063964844</v>
      </c>
      <c r="J594" s="0">
        <v>0.99274176359176636</v>
      </c>
      <c r="K594" s="0">
        <v>-0.25130093097686768</v>
      </c>
    </row>
    <row r="595">
      <c r="A595" s="0">
        <v>20</v>
      </c>
      <c r="B595" t="s">
        <v>2700</v>
      </c>
      <c r="C595" s="0">
        <v>20328</v>
      </c>
      <c r="D595" s="0">
        <v>1</v>
      </c>
      <c r="E595" t="s">
        <v>2895</v>
      </c>
      <c r="F595" s="0">
        <v>35.942821502685547</v>
      </c>
      <c r="G595" s="0">
        <v>475</v>
      </c>
      <c r="H595" s="0">
        <v>11.08210563659668</v>
      </c>
      <c r="I595" s="0">
        <v>87.109703063964844</v>
      </c>
      <c r="J595" s="0">
        <v>0.99274176359176636</v>
      </c>
      <c r="K595" s="0">
        <v>-0.25130093097686768</v>
      </c>
    </row>
    <row r="596">
      <c r="A596" s="0">
        <v>20</v>
      </c>
      <c r="B596" t="s">
        <v>2701</v>
      </c>
      <c r="C596" s="0">
        <v>20328</v>
      </c>
      <c r="D596" s="0">
        <v>0</v>
      </c>
      <c r="E596" t="s">
        <v>2896</v>
      </c>
      <c r="F596" s="0">
        <v>25.539403915405273</v>
      </c>
      <c r="G596" s="0">
        <v>729</v>
      </c>
      <c r="H596" s="0">
        <v>7.9657063484191895</v>
      </c>
      <c r="I596" s="0">
        <v>87.393394470214844</v>
      </c>
      <c r="J596" s="0">
        <v>0.6751176118850708</v>
      </c>
      <c r="K596" s="0">
        <v>-0.83570748567581177</v>
      </c>
    </row>
    <row r="597">
      <c r="A597" s="0">
        <v>20</v>
      </c>
      <c r="B597" t="s">
        <v>2701</v>
      </c>
      <c r="C597" s="0">
        <v>20328</v>
      </c>
      <c r="D597" s="0">
        <v>1</v>
      </c>
      <c r="E597" t="s">
        <v>2897</v>
      </c>
      <c r="F597" s="0">
        <v>26.375110626220703</v>
      </c>
      <c r="G597" s="0">
        <v>729</v>
      </c>
      <c r="H597" s="0">
        <v>7.9657063484191895</v>
      </c>
      <c r="I597" s="0">
        <v>87.393394470214844</v>
      </c>
      <c r="J597" s="0">
        <v>0.6751176118850708</v>
      </c>
      <c r="K597" s="0">
        <v>-0.83570748567581177</v>
      </c>
    </row>
    <row r="598">
      <c r="A598" s="0">
        <v>20</v>
      </c>
      <c r="B598" t="s">
        <v>2697</v>
      </c>
      <c r="C598" s="0">
        <v>20328</v>
      </c>
      <c r="D598" s="0">
        <v>0</v>
      </c>
      <c r="E598" t="s">
        <v>2898</v>
      </c>
      <c r="F598" s="0">
        <v>146.33001708984375</v>
      </c>
      <c r="G598" s="0">
        <v>75</v>
      </c>
      <c r="H598" s="0">
        <v>42.346668243408203</v>
      </c>
      <c r="I598" s="0">
        <v>87</v>
      </c>
      <c r="J598" s="0">
        <v>5.5856900215148926</v>
      </c>
      <c r="K598" s="0">
        <v>-7.2387890815734863</v>
      </c>
    </row>
    <row r="599">
      <c r="A599" s="0">
        <v>20</v>
      </c>
      <c r="B599" t="s">
        <v>2697</v>
      </c>
      <c r="C599" s="0">
        <v>20328</v>
      </c>
      <c r="D599" s="0">
        <v>1</v>
      </c>
      <c r="E599" t="s">
        <v>2899</v>
      </c>
      <c r="F599" s="0">
        <v>153.56880187988281</v>
      </c>
      <c r="G599" s="0">
        <v>75</v>
      </c>
      <c r="H599" s="0">
        <v>42.346668243408203</v>
      </c>
      <c r="I599" s="0">
        <v>87</v>
      </c>
      <c r="J599" s="0">
        <v>5.5856900215148926</v>
      </c>
      <c r="K599" s="0">
        <v>-7.2387890815734863</v>
      </c>
    </row>
    <row r="600">
      <c r="A600" s="0">
        <v>20</v>
      </c>
      <c r="B600" t="s">
        <v>3903</v>
      </c>
      <c r="C600" s="0">
        <v>20328</v>
      </c>
      <c r="D600" s="0">
        <v>0</v>
      </c>
      <c r="E600" t="s">
        <v>3982</v>
      </c>
      <c r="F600" s="0">
        <v>18.377592086791992</v>
      </c>
      <c r="G600" s="0">
        <v>39</v>
      </c>
      <c r="H600" s="0">
        <v>5.6666665077209473</v>
      </c>
      <c r="I600" s="0">
        <v>87.857139587402344</v>
      </c>
      <c r="J600" s="0">
        <v>3.8142049312591553</v>
      </c>
      <c r="K600" s="0">
        <v>-1.8508703708648682</v>
      </c>
    </row>
    <row r="601">
      <c r="A601" s="0">
        <v>20</v>
      </c>
      <c r="B601" t="s">
        <v>3903</v>
      </c>
      <c r="C601" s="0">
        <v>20328</v>
      </c>
      <c r="D601" s="0">
        <v>1</v>
      </c>
      <c r="E601" t="s">
        <v>3983</v>
      </c>
      <c r="F601" s="0">
        <v>20.228462219238281</v>
      </c>
      <c r="G601" s="0">
        <v>39</v>
      </c>
      <c r="H601" s="0">
        <v>5.6666665077209473</v>
      </c>
      <c r="I601" s="0">
        <v>87.857139587402344</v>
      </c>
      <c r="J601" s="0">
        <v>3.8142049312591553</v>
      </c>
      <c r="K601" s="0">
        <v>-1.8508703708648682</v>
      </c>
    </row>
    <row r="602">
      <c r="A602" s="0">
        <v>21</v>
      </c>
      <c r="B602" t="s">
        <v>92</v>
      </c>
      <c r="C602" s="0">
        <v>20328</v>
      </c>
      <c r="D602" s="0">
        <v>0</v>
      </c>
      <c r="E602" t="s">
        <v>845</v>
      </c>
      <c r="F602" s="0">
        <v>27.95794677734375</v>
      </c>
      <c r="G602" s="0">
        <v>1243</v>
      </c>
      <c r="H602" s="0">
        <v>9.08447265625</v>
      </c>
      <c r="I602" s="0">
        <v>81.380531311035156</v>
      </c>
      <c r="J602" s="0">
        <v>0.54905688762664795</v>
      </c>
      <c r="K602" s="0">
        <v>-0.092518635094165802</v>
      </c>
    </row>
    <row r="603">
      <c r="A603" s="0">
        <v>21</v>
      </c>
      <c r="B603" t="s">
        <v>92</v>
      </c>
      <c r="C603" s="0">
        <v>20328</v>
      </c>
      <c r="D603" s="0">
        <v>1</v>
      </c>
      <c r="E603" t="s">
        <v>846</v>
      </c>
      <c r="F603" s="0">
        <v>28.050464630126953</v>
      </c>
      <c r="G603" s="0">
        <v>1243</v>
      </c>
      <c r="H603" s="0">
        <v>9.08447265625</v>
      </c>
      <c r="I603" s="0">
        <v>81.380531311035156</v>
      </c>
      <c r="J603" s="0">
        <v>0.54905688762664795</v>
      </c>
      <c r="K603" s="0">
        <v>-0.092518635094165802</v>
      </c>
    </row>
    <row r="604">
      <c r="A604" s="0">
        <v>21</v>
      </c>
      <c r="B604" t="s">
        <v>35</v>
      </c>
      <c r="C604" s="0">
        <v>20328</v>
      </c>
      <c r="D604" s="0">
        <v>0</v>
      </c>
      <c r="E604" t="s">
        <v>847</v>
      </c>
      <c r="F604" s="0">
        <v>28.661918640136719</v>
      </c>
      <c r="G604" s="0">
        <v>671</v>
      </c>
      <c r="H604" s="0">
        <v>7.5499253273010254</v>
      </c>
      <c r="I604" s="0">
        <v>80</v>
      </c>
      <c r="J604" s="0">
        <v>0.77797579765319824</v>
      </c>
      <c r="K604" s="0">
        <v>-0.032052904367446899</v>
      </c>
    </row>
    <row r="605">
      <c r="A605" s="0">
        <v>21</v>
      </c>
      <c r="B605" t="s">
        <v>35</v>
      </c>
      <c r="C605" s="0">
        <v>20328</v>
      </c>
      <c r="D605" s="0">
        <v>1</v>
      </c>
      <c r="E605" t="s">
        <v>848</v>
      </c>
      <c r="F605" s="0">
        <v>28.693971633911133</v>
      </c>
      <c r="G605" s="0">
        <v>671</v>
      </c>
      <c r="H605" s="0">
        <v>7.5499253273010254</v>
      </c>
      <c r="I605" s="0">
        <v>80</v>
      </c>
      <c r="J605" s="0">
        <v>0.77797579765319824</v>
      </c>
      <c r="K605" s="0">
        <v>-0.032052904367446899</v>
      </c>
    </row>
    <row r="606">
      <c r="A606" s="0">
        <v>21</v>
      </c>
      <c r="B606" t="s">
        <v>36</v>
      </c>
      <c r="C606" s="0">
        <v>20328</v>
      </c>
      <c r="D606" s="0">
        <v>0</v>
      </c>
      <c r="E606" t="s">
        <v>2256</v>
      </c>
      <c r="F606" s="0">
        <v>27.132129669189453</v>
      </c>
      <c r="G606" s="0">
        <v>572</v>
      </c>
      <c r="H606" s="0">
        <v>10.884614944458008</v>
      </c>
      <c r="I606" s="0">
        <v>83</v>
      </c>
      <c r="J606" s="0">
        <v>0.76917392015457153</v>
      </c>
      <c r="K606" s="0">
        <v>-0.16344958543777466</v>
      </c>
    </row>
    <row r="607">
      <c r="A607" s="0">
        <v>21</v>
      </c>
      <c r="B607" t="s">
        <v>36</v>
      </c>
      <c r="C607" s="0">
        <v>20328</v>
      </c>
      <c r="D607" s="0">
        <v>1</v>
      </c>
      <c r="E607" t="s">
        <v>2257</v>
      </c>
      <c r="F607" s="0">
        <v>27.29557991027832</v>
      </c>
      <c r="G607" s="0">
        <v>572</v>
      </c>
      <c r="H607" s="0">
        <v>10.884614944458008</v>
      </c>
      <c r="I607" s="0">
        <v>83</v>
      </c>
      <c r="J607" s="0">
        <v>0.76917392015457153</v>
      </c>
      <c r="K607" s="0">
        <v>-0.16344958543777466</v>
      </c>
    </row>
    <row r="608">
      <c r="A608" s="0">
        <v>21</v>
      </c>
      <c r="B608" t="s">
        <v>142</v>
      </c>
      <c r="C608" s="0">
        <v>20328</v>
      </c>
      <c r="D608" s="0">
        <v>0</v>
      </c>
      <c r="E608" t="s">
        <v>849</v>
      </c>
      <c r="F608" s="0">
        <v>7.6138038635253906</v>
      </c>
      <c r="G608" s="0">
        <v>23</v>
      </c>
      <c r="H608" s="0">
        <v>3.3043477535247803</v>
      </c>
      <c r="I608" s="0">
        <v>81.304344177246094</v>
      </c>
      <c r="J608" s="0">
        <v>0.71128326654434204</v>
      </c>
      <c r="K608" s="0">
        <v>0.67293477058410645</v>
      </c>
    </row>
    <row r="609">
      <c r="A609" s="0">
        <v>21</v>
      </c>
      <c r="B609" t="s">
        <v>142</v>
      </c>
      <c r="C609" s="0">
        <v>20328</v>
      </c>
      <c r="D609" s="0">
        <v>1</v>
      </c>
      <c r="E609" t="s">
        <v>850</v>
      </c>
      <c r="F609" s="0">
        <v>6.9408693313598633</v>
      </c>
      <c r="G609" s="0">
        <v>23</v>
      </c>
      <c r="H609" s="0">
        <v>3.3043477535247803</v>
      </c>
      <c r="I609" s="0">
        <v>81.304344177246094</v>
      </c>
      <c r="J609" s="0">
        <v>0.71128326654434204</v>
      </c>
      <c r="K609" s="0">
        <v>0.67293477058410645</v>
      </c>
    </row>
    <row r="610">
      <c r="A610" s="0">
        <v>21</v>
      </c>
      <c r="B610" t="s">
        <v>144</v>
      </c>
      <c r="C610" s="0">
        <v>20328</v>
      </c>
      <c r="D610" s="0">
        <v>0</v>
      </c>
      <c r="E610" t="s">
        <v>851</v>
      </c>
      <c r="F610" s="0">
        <v>48.249019622802734</v>
      </c>
      <c r="G610" s="0">
        <v>68</v>
      </c>
      <c r="H610" s="0">
        <v>6.7058825492858887</v>
      </c>
      <c r="I610" s="0">
        <v>81.23529052734375</v>
      </c>
      <c r="J610" s="0">
        <v>3.691688060760498</v>
      </c>
      <c r="K610" s="0">
        <v>1.4033578634262085</v>
      </c>
    </row>
    <row r="611">
      <c r="A611" s="0">
        <v>21</v>
      </c>
      <c r="B611" t="s">
        <v>144</v>
      </c>
      <c r="C611" s="0">
        <v>20328</v>
      </c>
      <c r="D611" s="0">
        <v>1</v>
      </c>
      <c r="E611" t="s">
        <v>852</v>
      </c>
      <c r="F611" s="0">
        <v>46.845661163330078</v>
      </c>
      <c r="G611" s="0">
        <v>68</v>
      </c>
      <c r="H611" s="0">
        <v>6.7058825492858887</v>
      </c>
      <c r="I611" s="0">
        <v>81.23529052734375</v>
      </c>
      <c r="J611" s="0">
        <v>3.691688060760498</v>
      </c>
      <c r="K611" s="0">
        <v>1.4033578634262085</v>
      </c>
    </row>
    <row r="612">
      <c r="A612" s="0">
        <v>21</v>
      </c>
      <c r="B612" t="s">
        <v>387</v>
      </c>
      <c r="C612" s="0">
        <v>20328</v>
      </c>
      <c r="D612" s="0">
        <v>0</v>
      </c>
      <c r="E612" t="s">
        <v>853</v>
      </c>
      <c r="F612" s="0">
        <v>13.240927696228027</v>
      </c>
      <c r="G612" s="0">
        <v>53</v>
      </c>
      <c r="H612" s="0">
        <v>4.1886792182922363</v>
      </c>
      <c r="I612" s="0">
        <v>80.84906005859375</v>
      </c>
      <c r="J612" s="0">
        <v>3.5146772861480713</v>
      </c>
      <c r="K612" s="0">
        <v>-3.9206759929656982</v>
      </c>
    </row>
    <row r="613">
      <c r="A613" s="0">
        <v>21</v>
      </c>
      <c r="B613" t="s">
        <v>387</v>
      </c>
      <c r="C613" s="0">
        <v>20328</v>
      </c>
      <c r="D613" s="0">
        <v>1</v>
      </c>
      <c r="E613" t="s">
        <v>854</v>
      </c>
      <c r="F613" s="0">
        <v>17.161603927612305</v>
      </c>
      <c r="G613" s="0">
        <v>53</v>
      </c>
      <c r="H613" s="0">
        <v>4.1886792182922363</v>
      </c>
      <c r="I613" s="0">
        <v>80.84906005859375</v>
      </c>
      <c r="J613" s="0">
        <v>3.5146772861480713</v>
      </c>
      <c r="K613" s="0">
        <v>-3.9206759929656982</v>
      </c>
    </row>
    <row r="614">
      <c r="A614" s="0">
        <v>21</v>
      </c>
      <c r="B614" t="s">
        <v>145</v>
      </c>
      <c r="C614" s="0">
        <v>20328</v>
      </c>
      <c r="D614" s="0">
        <v>0</v>
      </c>
      <c r="E614" t="s">
        <v>855</v>
      </c>
      <c r="F614" s="0">
        <v>14.594513893127441</v>
      </c>
      <c r="G614" s="0">
        <v>84</v>
      </c>
      <c r="H614" s="0">
        <v>3.1785714626312256</v>
      </c>
      <c r="I614" s="0">
        <v>81.178573608398437</v>
      </c>
      <c r="J614" s="0">
        <v>0.44872802495956421</v>
      </c>
      <c r="K614" s="0">
        <v>0.060882937163114548</v>
      </c>
    </row>
    <row r="615">
      <c r="A615" s="0">
        <v>21</v>
      </c>
      <c r="B615" t="s">
        <v>145</v>
      </c>
      <c r="C615" s="0">
        <v>20328</v>
      </c>
      <c r="D615" s="0">
        <v>1</v>
      </c>
      <c r="E615" t="s">
        <v>856</v>
      </c>
      <c r="F615" s="0">
        <v>14.533631324768066</v>
      </c>
      <c r="G615" s="0">
        <v>84</v>
      </c>
      <c r="H615" s="0">
        <v>3.1785714626312256</v>
      </c>
      <c r="I615" s="0">
        <v>81.178573608398437</v>
      </c>
      <c r="J615" s="0">
        <v>0.44872802495956421</v>
      </c>
      <c r="K615" s="0">
        <v>0.060882937163114548</v>
      </c>
    </row>
    <row r="616">
      <c r="A616" s="0">
        <v>21</v>
      </c>
      <c r="B616" t="s">
        <v>3902</v>
      </c>
      <c r="C616" s="0">
        <v>20328</v>
      </c>
      <c r="D616" s="0">
        <v>0</v>
      </c>
      <c r="E616" t="s">
        <v>3984</v>
      </c>
      <c r="F616" s="0">
        <v>16.606735229492188</v>
      </c>
      <c r="G616" s="0">
        <v>545</v>
      </c>
      <c r="H616" s="0">
        <v>4.8550457954406738</v>
      </c>
      <c r="I616" s="0">
        <v>81.282569885253906</v>
      </c>
      <c r="J616" s="0">
        <v>0.36137709021568298</v>
      </c>
      <c r="K616" s="0">
        <v>0.085717126727104187</v>
      </c>
    </row>
    <row r="617">
      <c r="A617" s="0">
        <v>21</v>
      </c>
      <c r="B617" t="s">
        <v>3902</v>
      </c>
      <c r="C617" s="0">
        <v>20328</v>
      </c>
      <c r="D617" s="0">
        <v>1</v>
      </c>
      <c r="E617" t="s">
        <v>3985</v>
      </c>
      <c r="F617" s="0">
        <v>16.521018981933594</v>
      </c>
      <c r="G617" s="0">
        <v>545</v>
      </c>
      <c r="H617" s="0">
        <v>4.8550457954406738</v>
      </c>
      <c r="I617" s="0">
        <v>81.282569885253906</v>
      </c>
      <c r="J617" s="0">
        <v>0.36137709021568298</v>
      </c>
      <c r="K617" s="0">
        <v>0.085717126727104187</v>
      </c>
    </row>
    <row r="618">
      <c r="A618" s="0">
        <v>21</v>
      </c>
      <c r="B618" t="s">
        <v>146</v>
      </c>
      <c r="C618" s="0">
        <v>20328</v>
      </c>
      <c r="D618" s="0">
        <v>0</v>
      </c>
      <c r="E618" t="s">
        <v>857</v>
      </c>
      <c r="F618" s="0">
        <v>21.469646453857422</v>
      </c>
      <c r="G618" s="0">
        <v>140</v>
      </c>
      <c r="H618" s="0">
        <v>15.821428298950195</v>
      </c>
      <c r="I618" s="0">
        <v>82.078575134277344</v>
      </c>
      <c r="J618" s="0">
        <v>1.7477253675460815</v>
      </c>
      <c r="K618" s="0">
        <v>0.85621786117553711</v>
      </c>
    </row>
    <row r="619">
      <c r="A619" s="0">
        <v>21</v>
      </c>
      <c r="B619" t="s">
        <v>146</v>
      </c>
      <c r="C619" s="0">
        <v>20328</v>
      </c>
      <c r="D619" s="0">
        <v>1</v>
      </c>
      <c r="E619" t="s">
        <v>858</v>
      </c>
      <c r="F619" s="0">
        <v>20.613428115844727</v>
      </c>
      <c r="G619" s="0">
        <v>140</v>
      </c>
      <c r="H619" s="0">
        <v>15.821428298950195</v>
      </c>
      <c r="I619" s="0">
        <v>82.078575134277344</v>
      </c>
      <c r="J619" s="0">
        <v>1.7477253675460815</v>
      </c>
      <c r="K619" s="0">
        <v>0.85621786117553711</v>
      </c>
    </row>
    <row r="620">
      <c r="A620" s="0">
        <v>21</v>
      </c>
      <c r="B620" t="s">
        <v>143</v>
      </c>
      <c r="C620" s="0">
        <v>20328</v>
      </c>
      <c r="D620" s="0">
        <v>0</v>
      </c>
      <c r="E620" t="s">
        <v>859</v>
      </c>
      <c r="F620" s="0">
        <v>24.949131011962891</v>
      </c>
      <c r="G620" s="0">
        <v>247</v>
      </c>
      <c r="H620" s="0">
        <v>9.0080966949462891</v>
      </c>
      <c r="I620" s="0">
        <v>81.493927001953125</v>
      </c>
      <c r="J620" s="0">
        <v>1.1782693862915039</v>
      </c>
      <c r="K620" s="0">
        <v>-0.43216598033905029</v>
      </c>
    </row>
    <row r="621">
      <c r="A621" s="0">
        <v>21</v>
      </c>
      <c r="B621" t="s">
        <v>143</v>
      </c>
      <c r="C621" s="0">
        <v>20328</v>
      </c>
      <c r="D621" s="0">
        <v>1</v>
      </c>
      <c r="E621" t="s">
        <v>860</v>
      </c>
      <c r="F621" s="0">
        <v>25.381296157836914</v>
      </c>
      <c r="G621" s="0">
        <v>247</v>
      </c>
      <c r="H621" s="0">
        <v>9.0080966949462891</v>
      </c>
      <c r="I621" s="0">
        <v>81.493927001953125</v>
      </c>
      <c r="J621" s="0">
        <v>1.1782693862915039</v>
      </c>
      <c r="K621" s="0">
        <v>-0.43216598033905029</v>
      </c>
    </row>
    <row r="622">
      <c r="A622" s="0">
        <v>21</v>
      </c>
      <c r="B622" t="s">
        <v>388</v>
      </c>
      <c r="C622" s="0">
        <v>20328</v>
      </c>
      <c r="D622" s="0">
        <v>0</v>
      </c>
      <c r="E622" t="s">
        <v>861</v>
      </c>
      <c r="F622" s="0">
        <v>2.291562557220459</v>
      </c>
      <c r="G622" s="0">
        <v>8</v>
      </c>
      <c r="H622" s="0">
        <v>1.125</v>
      </c>
      <c r="I622" s="0">
        <v>81.125</v>
      </c>
      <c r="J622" s="0">
        <v>1.0520458221435547</v>
      </c>
      <c r="K622" s="0">
        <v>0.45568749308586121</v>
      </c>
    </row>
    <row r="623">
      <c r="A623" s="0">
        <v>21</v>
      </c>
      <c r="B623" t="s">
        <v>388</v>
      </c>
      <c r="C623" s="0">
        <v>20328</v>
      </c>
      <c r="D623" s="0">
        <v>1</v>
      </c>
      <c r="E623" t="s">
        <v>862</v>
      </c>
      <c r="F623" s="0">
        <v>1.8358750343322754</v>
      </c>
      <c r="G623" s="0">
        <v>8</v>
      </c>
      <c r="H623" s="0">
        <v>1.125</v>
      </c>
      <c r="I623" s="0">
        <v>81.125</v>
      </c>
      <c r="J623" s="0">
        <v>1.0520458221435547</v>
      </c>
      <c r="K623" s="0">
        <v>0.45568749308586121</v>
      </c>
    </row>
    <row r="624">
      <c r="A624" s="0">
        <v>21</v>
      </c>
      <c r="B624" t="s">
        <v>2700</v>
      </c>
      <c r="C624" s="0">
        <v>20328</v>
      </c>
      <c r="D624" s="0">
        <v>0</v>
      </c>
      <c r="E624" t="s">
        <v>2904</v>
      </c>
      <c r="F624" s="0">
        <v>34.385910034179688</v>
      </c>
      <c r="G624" s="0">
        <v>475</v>
      </c>
      <c r="H624" s="0">
        <v>11.08210563659668</v>
      </c>
      <c r="I624" s="0">
        <v>81.265823364257813</v>
      </c>
      <c r="J624" s="0">
        <v>0.9298403263092041</v>
      </c>
      <c r="K624" s="0">
        <v>0.87623655796051025</v>
      </c>
    </row>
    <row r="625">
      <c r="A625" s="0">
        <v>21</v>
      </c>
      <c r="B625" t="s">
        <v>2700</v>
      </c>
      <c r="C625" s="0">
        <v>20328</v>
      </c>
      <c r="D625" s="0">
        <v>1</v>
      </c>
      <c r="E625" t="s">
        <v>2905</v>
      </c>
      <c r="F625" s="0">
        <v>33.509674072265625</v>
      </c>
      <c r="G625" s="0">
        <v>475</v>
      </c>
      <c r="H625" s="0">
        <v>11.08210563659668</v>
      </c>
      <c r="I625" s="0">
        <v>81.265823364257813</v>
      </c>
      <c r="J625" s="0">
        <v>0.9298403263092041</v>
      </c>
      <c r="K625" s="0">
        <v>0.87623655796051025</v>
      </c>
    </row>
    <row r="626">
      <c r="A626" s="0">
        <v>21</v>
      </c>
      <c r="B626" t="s">
        <v>2701</v>
      </c>
      <c r="C626" s="0">
        <v>20328</v>
      </c>
      <c r="D626" s="0">
        <v>0</v>
      </c>
      <c r="E626" t="s">
        <v>2906</v>
      </c>
      <c r="F626" s="0">
        <v>24.342185974121094</v>
      </c>
      <c r="G626" s="0">
        <v>729</v>
      </c>
      <c r="H626" s="0">
        <v>7.9657063484191895</v>
      </c>
      <c r="I626" s="0">
        <v>81.43603515625</v>
      </c>
      <c r="J626" s="0">
        <v>0.66885858774185181</v>
      </c>
      <c r="K626" s="0">
        <v>-0.57441484928131104</v>
      </c>
    </row>
    <row r="627">
      <c r="A627" s="0">
        <v>21</v>
      </c>
      <c r="B627" t="s">
        <v>2701</v>
      </c>
      <c r="C627" s="0">
        <v>20328</v>
      </c>
      <c r="D627" s="0">
        <v>1</v>
      </c>
      <c r="E627" t="s">
        <v>2907</v>
      </c>
      <c r="F627" s="0">
        <v>24.916601181030273</v>
      </c>
      <c r="G627" s="0">
        <v>729</v>
      </c>
      <c r="H627" s="0">
        <v>7.9657063484191895</v>
      </c>
      <c r="I627" s="0">
        <v>81.43603515625</v>
      </c>
      <c r="J627" s="0">
        <v>0.66885858774185181</v>
      </c>
      <c r="K627" s="0">
        <v>-0.57441484928131104</v>
      </c>
    </row>
    <row r="628">
      <c r="A628" s="0">
        <v>21</v>
      </c>
      <c r="B628" t="s">
        <v>2697</v>
      </c>
      <c r="C628" s="0">
        <v>20328</v>
      </c>
      <c r="D628" s="0">
        <v>0</v>
      </c>
      <c r="E628" t="s">
        <v>2908</v>
      </c>
      <c r="F628" s="0">
        <v>148.41036987304687</v>
      </c>
      <c r="G628" s="0">
        <v>75</v>
      </c>
      <c r="H628" s="0">
        <v>42.346668243408203</v>
      </c>
      <c r="I628" s="0">
        <v>81.199996948242188</v>
      </c>
      <c r="J628" s="0">
        <v>5.0331811904907227</v>
      </c>
      <c r="K628" s="0">
        <v>-1.1561555862426758</v>
      </c>
    </row>
    <row r="629">
      <c r="A629" s="0">
        <v>21</v>
      </c>
      <c r="B629" t="s">
        <v>2697</v>
      </c>
      <c r="C629" s="0">
        <v>20328</v>
      </c>
      <c r="D629" s="0">
        <v>1</v>
      </c>
      <c r="E629" t="s">
        <v>2909</v>
      </c>
      <c r="F629" s="0">
        <v>149.5665283203125</v>
      </c>
      <c r="G629" s="0">
        <v>75</v>
      </c>
      <c r="H629" s="0">
        <v>42.346668243408203</v>
      </c>
      <c r="I629" s="0">
        <v>81.199996948242188</v>
      </c>
      <c r="J629" s="0">
        <v>5.0331811904907227</v>
      </c>
      <c r="K629" s="0">
        <v>-1.1561555862426758</v>
      </c>
    </row>
    <row r="630">
      <c r="A630" s="0">
        <v>21</v>
      </c>
      <c r="B630" t="s">
        <v>3903</v>
      </c>
      <c r="C630" s="0">
        <v>20328</v>
      </c>
      <c r="D630" s="0">
        <v>0</v>
      </c>
      <c r="E630" t="s">
        <v>3986</v>
      </c>
      <c r="F630" s="0">
        <v>17.899738311767578</v>
      </c>
      <c r="G630" s="0">
        <v>39</v>
      </c>
      <c r="H630" s="0">
        <v>5.6666665077209473</v>
      </c>
      <c r="I630" s="0">
        <v>81.714286804199219</v>
      </c>
      <c r="J630" s="0">
        <v>3.6779580116271973</v>
      </c>
      <c r="K630" s="0">
        <v>-2.2394914627075195</v>
      </c>
    </row>
    <row r="631">
      <c r="A631" s="0">
        <v>21</v>
      </c>
      <c r="B631" t="s">
        <v>3903</v>
      </c>
      <c r="C631" s="0">
        <v>20328</v>
      </c>
      <c r="D631" s="0">
        <v>1</v>
      </c>
      <c r="E631" t="s">
        <v>3987</v>
      </c>
      <c r="F631" s="0">
        <v>20.139230728149414</v>
      </c>
      <c r="G631" s="0">
        <v>39</v>
      </c>
      <c r="H631" s="0">
        <v>5.6666665077209473</v>
      </c>
      <c r="I631" s="0">
        <v>81.714286804199219</v>
      </c>
      <c r="J631" s="0">
        <v>3.6779580116271973</v>
      </c>
      <c r="K631" s="0">
        <v>-2.2394914627075195</v>
      </c>
    </row>
    <row r="632">
      <c r="A632" s="0">
        <v>22</v>
      </c>
      <c r="B632" t="s">
        <v>92</v>
      </c>
      <c r="C632" s="0">
        <v>20328</v>
      </c>
      <c r="D632" s="0">
        <v>0</v>
      </c>
      <c r="E632" t="s">
        <v>863</v>
      </c>
      <c r="F632" s="0">
        <v>25.881523132324219</v>
      </c>
      <c r="G632" s="0">
        <v>1243</v>
      </c>
      <c r="H632" s="0">
        <v>9.08447265625</v>
      </c>
      <c r="I632" s="0">
        <v>78.920356750488281</v>
      </c>
      <c r="J632" s="0">
        <v>0.54064977169036865</v>
      </c>
      <c r="K632" s="0">
        <v>-0.071913786232471466</v>
      </c>
    </row>
    <row r="633">
      <c r="A633" s="0">
        <v>22</v>
      </c>
      <c r="B633" t="s">
        <v>92</v>
      </c>
      <c r="C633" s="0">
        <v>20328</v>
      </c>
      <c r="D633" s="0">
        <v>1</v>
      </c>
      <c r="E633" t="s">
        <v>864</v>
      </c>
      <c r="F633" s="0">
        <v>25.953437805175781</v>
      </c>
      <c r="G633" s="0">
        <v>1243</v>
      </c>
      <c r="H633" s="0">
        <v>9.08447265625</v>
      </c>
      <c r="I633" s="0">
        <v>78.920356750488281</v>
      </c>
      <c r="J633" s="0">
        <v>0.54064977169036865</v>
      </c>
      <c r="K633" s="0">
        <v>-0.071913786232471466</v>
      </c>
    </row>
    <row r="634">
      <c r="A634" s="0">
        <v>22</v>
      </c>
      <c r="B634" t="s">
        <v>35</v>
      </c>
      <c r="C634" s="0">
        <v>20328</v>
      </c>
      <c r="D634" s="0">
        <v>0</v>
      </c>
      <c r="E634" t="s">
        <v>865</v>
      </c>
      <c r="F634" s="0">
        <v>27.343408584594727</v>
      </c>
      <c r="G634" s="0">
        <v>671</v>
      </c>
      <c r="H634" s="0">
        <v>7.5499253273010254</v>
      </c>
      <c r="I634" s="0">
        <v>78</v>
      </c>
      <c r="J634" s="0">
        <v>0.80684167146682739</v>
      </c>
      <c r="K634" s="0">
        <v>0.52136689424514771</v>
      </c>
    </row>
    <row r="635">
      <c r="A635" s="0">
        <v>22</v>
      </c>
      <c r="B635" t="s">
        <v>35</v>
      </c>
      <c r="C635" s="0">
        <v>20328</v>
      </c>
      <c r="D635" s="0">
        <v>1</v>
      </c>
      <c r="E635" t="s">
        <v>866</v>
      </c>
      <c r="F635" s="0">
        <v>26.822042465209961</v>
      </c>
      <c r="G635" s="0">
        <v>671</v>
      </c>
      <c r="H635" s="0">
        <v>7.5499253273010254</v>
      </c>
      <c r="I635" s="0">
        <v>78</v>
      </c>
      <c r="J635" s="0">
        <v>0.80684167146682739</v>
      </c>
      <c r="K635" s="0">
        <v>0.52136689424514771</v>
      </c>
    </row>
    <row r="636">
      <c r="A636" s="0">
        <v>22</v>
      </c>
      <c r="B636" t="s">
        <v>36</v>
      </c>
      <c r="C636" s="0">
        <v>20328</v>
      </c>
      <c r="D636" s="0">
        <v>0</v>
      </c>
      <c r="E636" t="s">
        <v>2258</v>
      </c>
      <c r="F636" s="0">
        <v>24.166622161865234</v>
      </c>
      <c r="G636" s="0">
        <v>572</v>
      </c>
      <c r="H636" s="0">
        <v>10.884614944458008</v>
      </c>
      <c r="I636" s="0">
        <v>80</v>
      </c>
      <c r="J636" s="0">
        <v>0.69621860980987549</v>
      </c>
      <c r="K636" s="0">
        <v>-0.76787763833999634</v>
      </c>
    </row>
    <row r="637">
      <c r="A637" s="0">
        <v>22</v>
      </c>
      <c r="B637" t="s">
        <v>36</v>
      </c>
      <c r="C637" s="0">
        <v>20328</v>
      </c>
      <c r="D637" s="0">
        <v>1</v>
      </c>
      <c r="E637" t="s">
        <v>2259</v>
      </c>
      <c r="F637" s="0">
        <v>24.934499740600586</v>
      </c>
      <c r="G637" s="0">
        <v>572</v>
      </c>
      <c r="H637" s="0">
        <v>10.884614944458008</v>
      </c>
      <c r="I637" s="0">
        <v>80</v>
      </c>
      <c r="J637" s="0">
        <v>0.69621860980987549</v>
      </c>
      <c r="K637" s="0">
        <v>-0.76787763833999634</v>
      </c>
    </row>
    <row r="638">
      <c r="A638" s="0">
        <v>22</v>
      </c>
      <c r="B638" t="s">
        <v>142</v>
      </c>
      <c r="C638" s="0">
        <v>20328</v>
      </c>
      <c r="D638" s="0">
        <v>0</v>
      </c>
      <c r="E638" t="s">
        <v>867</v>
      </c>
      <c r="F638" s="0">
        <v>7.0147829055786133</v>
      </c>
      <c r="G638" s="0">
        <v>23</v>
      </c>
      <c r="H638" s="0">
        <v>3.3043477535247803</v>
      </c>
      <c r="I638" s="0">
        <v>78.86956787109375</v>
      </c>
      <c r="J638" s="0">
        <v>0.82114249467849731</v>
      </c>
      <c r="K638" s="0">
        <v>0.17239131033420563</v>
      </c>
    </row>
    <row r="639">
      <c r="A639" s="0">
        <v>22</v>
      </c>
      <c r="B639" t="s">
        <v>142</v>
      </c>
      <c r="C639" s="0">
        <v>20328</v>
      </c>
      <c r="D639" s="0">
        <v>1</v>
      </c>
      <c r="E639" t="s">
        <v>868</v>
      </c>
      <c r="F639" s="0">
        <v>6.8423914909362793</v>
      </c>
      <c r="G639" s="0">
        <v>23</v>
      </c>
      <c r="H639" s="0">
        <v>3.3043477535247803</v>
      </c>
      <c r="I639" s="0">
        <v>78.86956787109375</v>
      </c>
      <c r="J639" s="0">
        <v>0.82114249467849731</v>
      </c>
      <c r="K639" s="0">
        <v>0.17239131033420563</v>
      </c>
    </row>
    <row r="640">
      <c r="A640" s="0">
        <v>22</v>
      </c>
      <c r="B640" t="s">
        <v>144</v>
      </c>
      <c r="C640" s="0">
        <v>20328</v>
      </c>
      <c r="D640" s="0">
        <v>0</v>
      </c>
      <c r="E640" t="s">
        <v>869</v>
      </c>
      <c r="F640" s="0">
        <v>47.372230529785156</v>
      </c>
      <c r="G640" s="0">
        <v>68</v>
      </c>
      <c r="H640" s="0">
        <v>6.7058825492858887</v>
      </c>
      <c r="I640" s="0">
        <v>78.823532104492188</v>
      </c>
      <c r="J640" s="0">
        <v>4.6950469017028809</v>
      </c>
      <c r="K640" s="0">
        <v>4.2364215850830078</v>
      </c>
    </row>
    <row r="641">
      <c r="A641" s="0">
        <v>22</v>
      </c>
      <c r="B641" t="s">
        <v>144</v>
      </c>
      <c r="C641" s="0">
        <v>20328</v>
      </c>
      <c r="D641" s="0">
        <v>1</v>
      </c>
      <c r="E641" t="s">
        <v>870</v>
      </c>
      <c r="F641" s="0">
        <v>43.135807037353516</v>
      </c>
      <c r="G641" s="0">
        <v>68</v>
      </c>
      <c r="H641" s="0">
        <v>6.7058825492858887</v>
      </c>
      <c r="I641" s="0">
        <v>78.823532104492188</v>
      </c>
      <c r="J641" s="0">
        <v>4.6950469017028809</v>
      </c>
      <c r="K641" s="0">
        <v>4.2364215850830078</v>
      </c>
    </row>
    <row r="642">
      <c r="A642" s="0">
        <v>22</v>
      </c>
      <c r="B642" t="s">
        <v>387</v>
      </c>
      <c r="C642" s="0">
        <v>20328</v>
      </c>
      <c r="D642" s="0">
        <v>0</v>
      </c>
      <c r="E642" t="s">
        <v>871</v>
      </c>
      <c r="F642" s="0">
        <v>17.093664169311523</v>
      </c>
      <c r="G642" s="0">
        <v>53</v>
      </c>
      <c r="H642" s="0">
        <v>4.1886792182922363</v>
      </c>
      <c r="I642" s="0">
        <v>78.5660400390625</v>
      </c>
      <c r="J642" s="0">
        <v>1.8664705753326416</v>
      </c>
      <c r="K642" s="0">
        <v>0.69253146648406982</v>
      </c>
    </row>
    <row r="643">
      <c r="A643" s="0">
        <v>22</v>
      </c>
      <c r="B643" t="s">
        <v>387</v>
      </c>
      <c r="C643" s="0">
        <v>20328</v>
      </c>
      <c r="D643" s="0">
        <v>1</v>
      </c>
      <c r="E643" t="s">
        <v>872</v>
      </c>
      <c r="F643" s="0">
        <v>16.401132583618164</v>
      </c>
      <c r="G643" s="0">
        <v>53</v>
      </c>
      <c r="H643" s="0">
        <v>4.1886792182922363</v>
      </c>
      <c r="I643" s="0">
        <v>78.5660400390625</v>
      </c>
      <c r="J643" s="0">
        <v>1.8664705753326416</v>
      </c>
      <c r="K643" s="0">
        <v>0.69253146648406982</v>
      </c>
    </row>
    <row r="644">
      <c r="A644" s="0">
        <v>22</v>
      </c>
      <c r="B644" t="s">
        <v>145</v>
      </c>
      <c r="C644" s="0">
        <v>20328</v>
      </c>
      <c r="D644" s="0">
        <v>0</v>
      </c>
      <c r="E644" t="s">
        <v>873</v>
      </c>
      <c r="F644" s="0">
        <v>13.265739440917969</v>
      </c>
      <c r="G644" s="0">
        <v>84</v>
      </c>
      <c r="H644" s="0">
        <v>3.1785714626312256</v>
      </c>
      <c r="I644" s="0">
        <v>78.785713195800781</v>
      </c>
      <c r="J644" s="0">
        <v>0.47809696197509766</v>
      </c>
      <c r="K644" s="0">
        <v>0.34597817063331604</v>
      </c>
    </row>
    <row r="645">
      <c r="A645" s="0">
        <v>22</v>
      </c>
      <c r="B645" t="s">
        <v>145</v>
      </c>
      <c r="C645" s="0">
        <v>20328</v>
      </c>
      <c r="D645" s="0">
        <v>1</v>
      </c>
      <c r="E645" t="s">
        <v>874</v>
      </c>
      <c r="F645" s="0">
        <v>12.919761657714844</v>
      </c>
      <c r="G645" s="0">
        <v>84</v>
      </c>
      <c r="H645" s="0">
        <v>3.1785714626312256</v>
      </c>
      <c r="I645" s="0">
        <v>78.785713195800781</v>
      </c>
      <c r="J645" s="0">
        <v>0.47809696197509766</v>
      </c>
      <c r="K645" s="0">
        <v>0.34597817063331604</v>
      </c>
    </row>
    <row r="646">
      <c r="A646" s="0">
        <v>22</v>
      </c>
      <c r="B646" t="s">
        <v>3902</v>
      </c>
      <c r="C646" s="0">
        <v>20328</v>
      </c>
      <c r="D646" s="0">
        <v>0</v>
      </c>
      <c r="E646" t="s">
        <v>3988</v>
      </c>
      <c r="F646" s="0">
        <v>15.001720428466797</v>
      </c>
      <c r="G646" s="0">
        <v>545</v>
      </c>
      <c r="H646" s="0">
        <v>4.8550457954406738</v>
      </c>
      <c r="I646" s="0">
        <v>78.855049133300781</v>
      </c>
      <c r="J646" s="0">
        <v>0.35505548119544983</v>
      </c>
      <c r="K646" s="0">
        <v>-0.10115137696266174</v>
      </c>
    </row>
    <row r="647">
      <c r="A647" s="0">
        <v>22</v>
      </c>
      <c r="B647" t="s">
        <v>3902</v>
      </c>
      <c r="C647" s="0">
        <v>20328</v>
      </c>
      <c r="D647" s="0">
        <v>1</v>
      </c>
      <c r="E647" t="s">
        <v>3989</v>
      </c>
      <c r="F647" s="0">
        <v>15.102871894836426</v>
      </c>
      <c r="G647" s="0">
        <v>545</v>
      </c>
      <c r="H647" s="0">
        <v>4.8550457954406738</v>
      </c>
      <c r="I647" s="0">
        <v>78.855049133300781</v>
      </c>
      <c r="J647" s="0">
        <v>0.35505548119544983</v>
      </c>
      <c r="K647" s="0">
        <v>-0.10115137696266174</v>
      </c>
    </row>
    <row r="648">
      <c r="A648" s="0">
        <v>22</v>
      </c>
      <c r="B648" t="s">
        <v>146</v>
      </c>
      <c r="C648" s="0">
        <v>20328</v>
      </c>
      <c r="D648" s="0">
        <v>0</v>
      </c>
      <c r="E648" t="s">
        <v>875</v>
      </c>
      <c r="F648" s="0">
        <v>18.080654144287109</v>
      </c>
      <c r="G648" s="0">
        <v>140</v>
      </c>
      <c r="H648" s="0">
        <v>15.821428298950195</v>
      </c>
      <c r="I648" s="0">
        <v>79.385711669921875</v>
      </c>
      <c r="J648" s="0">
        <v>1.2514293193817139</v>
      </c>
      <c r="K648" s="0">
        <v>0.02619047649204731</v>
      </c>
    </row>
    <row r="649">
      <c r="A649" s="0">
        <v>22</v>
      </c>
      <c r="B649" t="s">
        <v>146</v>
      </c>
      <c r="C649" s="0">
        <v>20328</v>
      </c>
      <c r="D649" s="0">
        <v>1</v>
      </c>
      <c r="E649" t="s">
        <v>876</v>
      </c>
      <c r="F649" s="0">
        <v>18.054464340209961</v>
      </c>
      <c r="G649" s="0">
        <v>140</v>
      </c>
      <c r="H649" s="0">
        <v>15.821428298950195</v>
      </c>
      <c r="I649" s="0">
        <v>79.385711669921875</v>
      </c>
      <c r="J649" s="0">
        <v>1.2514293193817139</v>
      </c>
      <c r="K649" s="0">
        <v>0.02619047649204731</v>
      </c>
    </row>
    <row r="650">
      <c r="A650" s="0">
        <v>22</v>
      </c>
      <c r="B650" t="s">
        <v>143</v>
      </c>
      <c r="C650" s="0">
        <v>20328</v>
      </c>
      <c r="D650" s="0">
        <v>0</v>
      </c>
      <c r="E650" t="s">
        <v>877</v>
      </c>
      <c r="F650" s="0">
        <v>21.182340621948242</v>
      </c>
      <c r="G650" s="0">
        <v>247</v>
      </c>
      <c r="H650" s="0">
        <v>9.0080966949462891</v>
      </c>
      <c r="I650" s="0">
        <v>78.995948791503906</v>
      </c>
      <c r="J650" s="0">
        <v>1.1331940889358521</v>
      </c>
      <c r="K650" s="0">
        <v>-1.2579635381698608</v>
      </c>
    </row>
    <row r="651">
      <c r="A651" s="0">
        <v>22</v>
      </c>
      <c r="B651" t="s">
        <v>143</v>
      </c>
      <c r="C651" s="0">
        <v>20328</v>
      </c>
      <c r="D651" s="0">
        <v>1</v>
      </c>
      <c r="E651" t="s">
        <v>878</v>
      </c>
      <c r="F651" s="0">
        <v>22.440303802490234</v>
      </c>
      <c r="G651" s="0">
        <v>247</v>
      </c>
      <c r="H651" s="0">
        <v>9.0080966949462891</v>
      </c>
      <c r="I651" s="0">
        <v>78.995948791503906</v>
      </c>
      <c r="J651" s="0">
        <v>1.1331940889358521</v>
      </c>
      <c r="K651" s="0">
        <v>-1.2579635381698608</v>
      </c>
    </row>
    <row r="652">
      <c r="A652" s="0">
        <v>22</v>
      </c>
      <c r="B652" t="s">
        <v>388</v>
      </c>
      <c r="C652" s="0">
        <v>20328</v>
      </c>
      <c r="D652" s="0">
        <v>0</v>
      </c>
      <c r="E652" t="s">
        <v>879</v>
      </c>
      <c r="F652" s="0">
        <v>1.6520832777023315</v>
      </c>
      <c r="G652" s="0">
        <v>8</v>
      </c>
      <c r="H652" s="0">
        <v>1.125</v>
      </c>
      <c r="I652" s="0">
        <v>78.75</v>
      </c>
      <c r="J652" s="0">
        <v>0.65652287006378174</v>
      </c>
      <c r="K652" s="0">
        <v>0.12595833837985992</v>
      </c>
    </row>
    <row r="653">
      <c r="A653" s="0">
        <v>22</v>
      </c>
      <c r="B653" t="s">
        <v>388</v>
      </c>
      <c r="C653" s="0">
        <v>20328</v>
      </c>
      <c r="D653" s="0">
        <v>1</v>
      </c>
      <c r="E653" t="s">
        <v>880</v>
      </c>
      <c r="F653" s="0">
        <v>1.5261249542236328</v>
      </c>
      <c r="G653" s="0">
        <v>8</v>
      </c>
      <c r="H653" s="0">
        <v>1.125</v>
      </c>
      <c r="I653" s="0">
        <v>78.75</v>
      </c>
      <c r="J653" s="0">
        <v>0.65652287006378174</v>
      </c>
      <c r="K653" s="0">
        <v>0.12595833837985992</v>
      </c>
    </row>
    <row r="654">
      <c r="A654" s="0">
        <v>22</v>
      </c>
      <c r="B654" t="s">
        <v>2700</v>
      </c>
      <c r="C654" s="0">
        <v>20328</v>
      </c>
      <c r="D654" s="0">
        <v>0</v>
      </c>
      <c r="E654" t="s">
        <v>2914</v>
      </c>
      <c r="F654" s="0">
        <v>31.735109329223633</v>
      </c>
      <c r="G654" s="0">
        <v>475</v>
      </c>
      <c r="H654" s="0">
        <v>11.08210563659668</v>
      </c>
      <c r="I654" s="0">
        <v>78.843879699707031</v>
      </c>
      <c r="J654" s="0">
        <v>0.87896621227264404</v>
      </c>
      <c r="K654" s="0">
        <v>0.5306667685508728</v>
      </c>
    </row>
    <row r="655">
      <c r="A655" s="0">
        <v>22</v>
      </c>
      <c r="B655" t="s">
        <v>2700</v>
      </c>
      <c r="C655" s="0">
        <v>20328</v>
      </c>
      <c r="D655" s="0">
        <v>1</v>
      </c>
      <c r="E655" t="s">
        <v>2915</v>
      </c>
      <c r="F655" s="0">
        <v>31.204442977905273</v>
      </c>
      <c r="G655" s="0">
        <v>475</v>
      </c>
      <c r="H655" s="0">
        <v>11.08210563659668</v>
      </c>
      <c r="I655" s="0">
        <v>78.843879699707031</v>
      </c>
      <c r="J655" s="0">
        <v>0.87896621227264404</v>
      </c>
      <c r="K655" s="0">
        <v>0.5306667685508728</v>
      </c>
    </row>
    <row r="656">
      <c r="A656" s="0">
        <v>22</v>
      </c>
      <c r="B656" t="s">
        <v>2701</v>
      </c>
      <c r="C656" s="0">
        <v>20328</v>
      </c>
      <c r="D656" s="0">
        <v>0</v>
      </c>
      <c r="E656" t="s">
        <v>2916</v>
      </c>
      <c r="F656" s="0">
        <v>22.673295974731445</v>
      </c>
      <c r="G656" s="0">
        <v>729</v>
      </c>
      <c r="H656" s="0">
        <v>7.9657063484191895</v>
      </c>
      <c r="I656" s="0">
        <v>78.957359313964844</v>
      </c>
      <c r="J656" s="0">
        <v>0.68812626600265503</v>
      </c>
      <c r="K656" s="0">
        <v>-0.278472900390625</v>
      </c>
    </row>
    <row r="657">
      <c r="A657" s="0">
        <v>22</v>
      </c>
      <c r="B657" t="s">
        <v>2701</v>
      </c>
      <c r="C657" s="0">
        <v>20328</v>
      </c>
      <c r="D657" s="0">
        <v>1</v>
      </c>
      <c r="E657" t="s">
        <v>2917</v>
      </c>
      <c r="F657" s="0">
        <v>22.95176887512207</v>
      </c>
      <c r="G657" s="0">
        <v>729</v>
      </c>
      <c r="H657" s="0">
        <v>7.9657063484191895</v>
      </c>
      <c r="I657" s="0">
        <v>78.957359313964844</v>
      </c>
      <c r="J657" s="0">
        <v>0.68812626600265503</v>
      </c>
      <c r="K657" s="0">
        <v>-0.278472900390625</v>
      </c>
    </row>
    <row r="658">
      <c r="A658" s="0">
        <v>22</v>
      </c>
      <c r="B658" t="s">
        <v>2697</v>
      </c>
      <c r="C658" s="0">
        <v>20328</v>
      </c>
      <c r="D658" s="0">
        <v>0</v>
      </c>
      <c r="E658" t="s">
        <v>2918</v>
      </c>
      <c r="F658" s="0">
        <v>144.20417785644531</v>
      </c>
      <c r="G658" s="0">
        <v>75</v>
      </c>
      <c r="H658" s="0">
        <v>42.346668243408203</v>
      </c>
      <c r="I658" s="0">
        <v>78.800003051757813</v>
      </c>
      <c r="J658" s="0">
        <v>5.1167750358581543</v>
      </c>
      <c r="K658" s="0">
        <v>-1.1470222473144531</v>
      </c>
    </row>
    <row r="659">
      <c r="A659" s="0">
        <v>22</v>
      </c>
      <c r="B659" t="s">
        <v>2697</v>
      </c>
      <c r="C659" s="0">
        <v>20328</v>
      </c>
      <c r="D659" s="0">
        <v>1</v>
      </c>
      <c r="E659" t="s">
        <v>2919</v>
      </c>
      <c r="F659" s="0">
        <v>145.3511962890625</v>
      </c>
      <c r="G659" s="0">
        <v>75</v>
      </c>
      <c r="H659" s="0">
        <v>42.346668243408203</v>
      </c>
      <c r="I659" s="0">
        <v>78.800003051757813</v>
      </c>
      <c r="J659" s="0">
        <v>5.1167750358581543</v>
      </c>
      <c r="K659" s="0">
        <v>-1.1470222473144531</v>
      </c>
    </row>
    <row r="660">
      <c r="A660" s="0">
        <v>22</v>
      </c>
      <c r="B660" t="s">
        <v>3903</v>
      </c>
      <c r="C660" s="0">
        <v>20328</v>
      </c>
      <c r="D660" s="0">
        <v>0</v>
      </c>
      <c r="E660" t="s">
        <v>3990</v>
      </c>
      <c r="F660" s="0">
        <v>15.276031494140625</v>
      </c>
      <c r="G660" s="0">
        <v>39</v>
      </c>
      <c r="H660" s="0">
        <v>5.6666665077209473</v>
      </c>
      <c r="I660" s="0">
        <v>79.142860412597656</v>
      </c>
      <c r="J660" s="0">
        <v>3.1863996982574463</v>
      </c>
      <c r="K660" s="0">
        <v>-2.8310198783874512</v>
      </c>
    </row>
    <row r="661">
      <c r="A661" s="0">
        <v>22</v>
      </c>
      <c r="B661" t="s">
        <v>3903</v>
      </c>
      <c r="C661" s="0">
        <v>20328</v>
      </c>
      <c r="D661" s="0">
        <v>1</v>
      </c>
      <c r="E661" t="s">
        <v>3991</v>
      </c>
      <c r="F661" s="0">
        <v>18.107051849365234</v>
      </c>
      <c r="G661" s="0">
        <v>39</v>
      </c>
      <c r="H661" s="0">
        <v>5.6666665077209473</v>
      </c>
      <c r="I661" s="0">
        <v>79.142860412597656</v>
      </c>
      <c r="J661" s="0">
        <v>3.1863996982574463</v>
      </c>
      <c r="K661" s="0">
        <v>-2.8310198783874512</v>
      </c>
    </row>
    <row r="662">
      <c r="A662" s="0">
        <v>23</v>
      </c>
      <c r="B662" t="s">
        <v>92</v>
      </c>
      <c r="C662" s="0">
        <v>20328</v>
      </c>
      <c r="D662" s="0">
        <v>0</v>
      </c>
      <c r="E662" t="s">
        <v>881</v>
      </c>
      <c r="F662" s="0">
        <v>23.44287109375</v>
      </c>
      <c r="G662" s="0">
        <v>1243</v>
      </c>
      <c r="H662" s="0">
        <v>9.08447265625</v>
      </c>
      <c r="I662" s="0">
        <v>76.539825439453125</v>
      </c>
      <c r="J662" s="0">
        <v>0.48256045579910278</v>
      </c>
      <c r="K662" s="0">
        <v>-0.20829364657402039</v>
      </c>
    </row>
    <row r="663">
      <c r="A663" s="0">
        <v>23</v>
      </c>
      <c r="B663" t="s">
        <v>92</v>
      </c>
      <c r="C663" s="0">
        <v>20328</v>
      </c>
      <c r="D663" s="0">
        <v>1</v>
      </c>
      <c r="E663" t="s">
        <v>882</v>
      </c>
      <c r="F663" s="0">
        <v>23.651165008544922</v>
      </c>
      <c r="G663" s="0">
        <v>1243</v>
      </c>
      <c r="H663" s="0">
        <v>9.08447265625</v>
      </c>
      <c r="I663" s="0">
        <v>76.539825439453125</v>
      </c>
      <c r="J663" s="0">
        <v>0.48256045579910278</v>
      </c>
      <c r="K663" s="0">
        <v>-0.20829364657402039</v>
      </c>
    </row>
    <row r="664">
      <c r="A664" s="0">
        <v>23</v>
      </c>
      <c r="B664" t="s">
        <v>35</v>
      </c>
      <c r="C664" s="0">
        <v>20328</v>
      </c>
      <c r="D664" s="0">
        <v>0</v>
      </c>
      <c r="E664" t="s">
        <v>883</v>
      </c>
      <c r="F664" s="0">
        <v>24.787471771240234</v>
      </c>
      <c r="G664" s="0">
        <v>671</v>
      </c>
      <c r="H664" s="0">
        <v>7.5499253273010254</v>
      </c>
      <c r="I664" s="0">
        <v>77</v>
      </c>
      <c r="J664" s="0">
        <v>0.68808931112289429</v>
      </c>
      <c r="K664" s="0">
        <v>0.4008251428604126</v>
      </c>
    </row>
    <row r="665">
      <c r="A665" s="0">
        <v>23</v>
      </c>
      <c r="B665" t="s">
        <v>35</v>
      </c>
      <c r="C665" s="0">
        <v>20328</v>
      </c>
      <c r="D665" s="0">
        <v>1</v>
      </c>
      <c r="E665" t="s">
        <v>884</v>
      </c>
      <c r="F665" s="0">
        <v>24.386646270751953</v>
      </c>
      <c r="G665" s="0">
        <v>671</v>
      </c>
      <c r="H665" s="0">
        <v>7.5499253273010254</v>
      </c>
      <c r="I665" s="0">
        <v>77</v>
      </c>
      <c r="J665" s="0">
        <v>0.68808931112289429</v>
      </c>
      <c r="K665" s="0">
        <v>0.4008251428604126</v>
      </c>
    </row>
    <row r="666">
      <c r="A666" s="0">
        <v>23</v>
      </c>
      <c r="B666" t="s">
        <v>36</v>
      </c>
      <c r="C666" s="0">
        <v>20328</v>
      </c>
      <c r="D666" s="0">
        <v>0</v>
      </c>
      <c r="E666" t="s">
        <v>2260</v>
      </c>
      <c r="F666" s="0">
        <v>21.865550994873047</v>
      </c>
      <c r="G666" s="0">
        <v>572</v>
      </c>
      <c r="H666" s="0">
        <v>10.884614944458008</v>
      </c>
      <c r="I666" s="0">
        <v>76</v>
      </c>
      <c r="J666" s="0">
        <v>0.66917139291763306</v>
      </c>
      <c r="K666" s="0">
        <v>-0.92283684015274048</v>
      </c>
    </row>
    <row r="667">
      <c r="A667" s="0">
        <v>23</v>
      </c>
      <c r="B667" t="s">
        <v>36</v>
      </c>
      <c r="C667" s="0">
        <v>20328</v>
      </c>
      <c r="D667" s="0">
        <v>1</v>
      </c>
      <c r="E667" t="s">
        <v>2261</v>
      </c>
      <c r="F667" s="0">
        <v>22.788387298583984</v>
      </c>
      <c r="G667" s="0">
        <v>572</v>
      </c>
      <c r="H667" s="0">
        <v>10.884614944458008</v>
      </c>
      <c r="I667" s="0">
        <v>76</v>
      </c>
      <c r="J667" s="0">
        <v>0.66917139291763306</v>
      </c>
      <c r="K667" s="0">
        <v>-0.92283684015274048</v>
      </c>
    </row>
    <row r="668">
      <c r="A668" s="0">
        <v>23</v>
      </c>
      <c r="B668" t="s">
        <v>142</v>
      </c>
      <c r="C668" s="0">
        <v>20328</v>
      </c>
      <c r="D668" s="0">
        <v>0</v>
      </c>
      <c r="E668" t="s">
        <v>885</v>
      </c>
      <c r="F668" s="0">
        <v>5.9312682151794434</v>
      </c>
      <c r="G668" s="0">
        <v>23</v>
      </c>
      <c r="H668" s="0">
        <v>3.3043477535247803</v>
      </c>
      <c r="I668" s="0">
        <v>76.565216064453125</v>
      </c>
      <c r="J668" s="0">
        <v>0.44144406914710999</v>
      </c>
      <c r="K668" s="0">
        <v>-0.35047101974487305</v>
      </c>
    </row>
    <row r="669">
      <c r="A669" s="0">
        <v>23</v>
      </c>
      <c r="B669" t="s">
        <v>142</v>
      </c>
      <c r="C669" s="0">
        <v>20328</v>
      </c>
      <c r="D669" s="0">
        <v>1</v>
      </c>
      <c r="E669" t="s">
        <v>886</v>
      </c>
      <c r="F669" s="0">
        <v>6.2817392349243164</v>
      </c>
      <c r="G669" s="0">
        <v>23</v>
      </c>
      <c r="H669" s="0">
        <v>3.3043477535247803</v>
      </c>
      <c r="I669" s="0">
        <v>76.565216064453125</v>
      </c>
      <c r="J669" s="0">
        <v>0.44144406914710999</v>
      </c>
      <c r="K669" s="0">
        <v>-0.35047101974487305</v>
      </c>
    </row>
    <row r="670">
      <c r="A670" s="0">
        <v>23</v>
      </c>
      <c r="B670" t="s">
        <v>144</v>
      </c>
      <c r="C670" s="0">
        <v>20328</v>
      </c>
      <c r="D670" s="0">
        <v>0</v>
      </c>
      <c r="E670" t="s">
        <v>887</v>
      </c>
      <c r="F670" s="0">
        <v>40.511997222900391</v>
      </c>
      <c r="G670" s="0">
        <v>68</v>
      </c>
      <c r="H670" s="0">
        <v>6.7058825492858887</v>
      </c>
      <c r="I670" s="0">
        <v>76.588233947753906</v>
      </c>
      <c r="J670" s="0">
        <v>3.3884556293487549</v>
      </c>
      <c r="K670" s="0">
        <v>1.8827328681945801</v>
      </c>
    </row>
    <row r="671">
      <c r="A671" s="0">
        <v>23</v>
      </c>
      <c r="B671" t="s">
        <v>144</v>
      </c>
      <c r="C671" s="0">
        <v>20328</v>
      </c>
      <c r="D671" s="0">
        <v>1</v>
      </c>
      <c r="E671" t="s">
        <v>888</v>
      </c>
      <c r="F671" s="0">
        <v>38.629264831542969</v>
      </c>
      <c r="G671" s="0">
        <v>68</v>
      </c>
      <c r="H671" s="0">
        <v>6.7058825492858887</v>
      </c>
      <c r="I671" s="0">
        <v>76.588233947753906</v>
      </c>
      <c r="J671" s="0">
        <v>3.3884556293487549</v>
      </c>
      <c r="K671" s="0">
        <v>1.8827328681945801</v>
      </c>
    </row>
    <row r="672">
      <c r="A672" s="0">
        <v>23</v>
      </c>
      <c r="B672" t="s">
        <v>387</v>
      </c>
      <c r="C672" s="0">
        <v>20328</v>
      </c>
      <c r="D672" s="0">
        <v>0</v>
      </c>
      <c r="E672" t="s">
        <v>889</v>
      </c>
      <c r="F672" s="0">
        <v>16.93641471862793</v>
      </c>
      <c r="G672" s="0">
        <v>53</v>
      </c>
      <c r="H672" s="0">
        <v>4.1886792182922363</v>
      </c>
      <c r="I672" s="0">
        <v>76.71697998046875</v>
      </c>
      <c r="J672" s="0">
        <v>2.0742068290710449</v>
      </c>
      <c r="K672" s="0">
        <v>0.69726413488388062</v>
      </c>
    </row>
    <row r="673">
      <c r="A673" s="0">
        <v>23</v>
      </c>
      <c r="B673" t="s">
        <v>387</v>
      </c>
      <c r="C673" s="0">
        <v>20328</v>
      </c>
      <c r="D673" s="0">
        <v>1</v>
      </c>
      <c r="E673" t="s">
        <v>890</v>
      </c>
      <c r="F673" s="0">
        <v>16.239151000976562</v>
      </c>
      <c r="G673" s="0">
        <v>53</v>
      </c>
      <c r="H673" s="0">
        <v>4.1886792182922363</v>
      </c>
      <c r="I673" s="0">
        <v>76.71697998046875</v>
      </c>
      <c r="J673" s="0">
        <v>2.0742068290710449</v>
      </c>
      <c r="K673" s="0">
        <v>0.69726413488388062</v>
      </c>
    </row>
    <row r="674">
      <c r="A674" s="0">
        <v>23</v>
      </c>
      <c r="B674" t="s">
        <v>145</v>
      </c>
      <c r="C674" s="0">
        <v>20328</v>
      </c>
      <c r="D674" s="0">
        <v>0</v>
      </c>
      <c r="E674" t="s">
        <v>891</v>
      </c>
      <c r="F674" s="0">
        <v>11.023565292358398</v>
      </c>
      <c r="G674" s="0">
        <v>84</v>
      </c>
      <c r="H674" s="0">
        <v>3.1785714626312256</v>
      </c>
      <c r="I674" s="0">
        <v>76.607139587402344</v>
      </c>
      <c r="J674" s="0">
        <v>0.45358350872993469</v>
      </c>
      <c r="K674" s="0">
        <v>0.02427976205945015</v>
      </c>
    </row>
    <row r="675">
      <c r="A675" s="0">
        <v>23</v>
      </c>
      <c r="B675" t="s">
        <v>145</v>
      </c>
      <c r="C675" s="0">
        <v>20328</v>
      </c>
      <c r="D675" s="0">
        <v>1</v>
      </c>
      <c r="E675" t="s">
        <v>892</v>
      </c>
      <c r="F675" s="0">
        <v>10.999285697937012</v>
      </c>
      <c r="G675" s="0">
        <v>84</v>
      </c>
      <c r="H675" s="0">
        <v>3.1785714626312256</v>
      </c>
      <c r="I675" s="0">
        <v>76.607139587402344</v>
      </c>
      <c r="J675" s="0">
        <v>0.45358350872993469</v>
      </c>
      <c r="K675" s="0">
        <v>0.02427976205945015</v>
      </c>
    </row>
    <row r="676">
      <c r="A676" s="0">
        <v>23</v>
      </c>
      <c r="B676" t="s">
        <v>3902</v>
      </c>
      <c r="C676" s="0">
        <v>20328</v>
      </c>
      <c r="D676" s="0">
        <v>0</v>
      </c>
      <c r="E676" t="s">
        <v>3992</v>
      </c>
      <c r="F676" s="0">
        <v>13.42567253112793</v>
      </c>
      <c r="G676" s="0">
        <v>545</v>
      </c>
      <c r="H676" s="0">
        <v>4.8550457954406738</v>
      </c>
      <c r="I676" s="0">
        <v>76.572479248046875</v>
      </c>
      <c r="J676" s="0">
        <v>0.33890837430953979</v>
      </c>
      <c r="K676" s="0">
        <v>0.024406727403402328</v>
      </c>
    </row>
    <row r="677">
      <c r="A677" s="0">
        <v>23</v>
      </c>
      <c r="B677" t="s">
        <v>3902</v>
      </c>
      <c r="C677" s="0">
        <v>20328</v>
      </c>
      <c r="D677" s="0">
        <v>1</v>
      </c>
      <c r="E677" t="s">
        <v>3993</v>
      </c>
      <c r="F677" s="0">
        <v>13.401266098022461</v>
      </c>
      <c r="G677" s="0">
        <v>545</v>
      </c>
      <c r="H677" s="0">
        <v>4.8550457954406738</v>
      </c>
      <c r="I677" s="0">
        <v>76.572479248046875</v>
      </c>
      <c r="J677" s="0">
        <v>0.33890837430953979</v>
      </c>
      <c r="K677" s="0">
        <v>0.024406727403402328</v>
      </c>
    </row>
    <row r="678">
      <c r="A678" s="0">
        <v>23</v>
      </c>
      <c r="B678" t="s">
        <v>146</v>
      </c>
      <c r="C678" s="0">
        <v>20328</v>
      </c>
      <c r="D678" s="0">
        <v>0</v>
      </c>
      <c r="E678" t="s">
        <v>893</v>
      </c>
      <c r="F678" s="0">
        <v>16.117099761962891</v>
      </c>
      <c r="G678" s="0">
        <v>140</v>
      </c>
      <c r="H678" s="0">
        <v>15.821428298950195</v>
      </c>
      <c r="I678" s="0">
        <v>76.307144165039063</v>
      </c>
      <c r="J678" s="0">
        <v>0.99670958518981934</v>
      </c>
      <c r="K678" s="0">
        <v>-0.13600714504718781</v>
      </c>
    </row>
    <row r="679">
      <c r="A679" s="0">
        <v>23</v>
      </c>
      <c r="B679" t="s">
        <v>146</v>
      </c>
      <c r="C679" s="0">
        <v>20328</v>
      </c>
      <c r="D679" s="0">
        <v>1</v>
      </c>
      <c r="E679" t="s">
        <v>894</v>
      </c>
      <c r="F679" s="0">
        <v>16.253107070922852</v>
      </c>
      <c r="G679" s="0">
        <v>140</v>
      </c>
      <c r="H679" s="0">
        <v>15.821428298950195</v>
      </c>
      <c r="I679" s="0">
        <v>76.307144165039063</v>
      </c>
      <c r="J679" s="0">
        <v>0.99670958518981934</v>
      </c>
      <c r="K679" s="0">
        <v>-0.13600714504718781</v>
      </c>
    </row>
    <row r="680">
      <c r="A680" s="0">
        <v>23</v>
      </c>
      <c r="B680" t="s">
        <v>143</v>
      </c>
      <c r="C680" s="0">
        <v>20328</v>
      </c>
      <c r="D680" s="0">
        <v>0</v>
      </c>
      <c r="E680" t="s">
        <v>895</v>
      </c>
      <c r="F680" s="0">
        <v>18.343664169311523</v>
      </c>
      <c r="G680" s="0">
        <v>247</v>
      </c>
      <c r="H680" s="0">
        <v>9.0080966949462891</v>
      </c>
      <c r="I680" s="0">
        <v>76.502021789550781</v>
      </c>
      <c r="J680" s="0">
        <v>0.91359412670135498</v>
      </c>
      <c r="K680" s="0">
        <v>-1.1121646165847778</v>
      </c>
    </row>
    <row r="681">
      <c r="A681" s="0">
        <v>23</v>
      </c>
      <c r="B681" t="s">
        <v>143</v>
      </c>
      <c r="C681" s="0">
        <v>20328</v>
      </c>
      <c r="D681" s="0">
        <v>1</v>
      </c>
      <c r="E681" t="s">
        <v>896</v>
      </c>
      <c r="F681" s="0">
        <v>19.455829620361328</v>
      </c>
      <c r="G681" s="0">
        <v>247</v>
      </c>
      <c r="H681" s="0">
        <v>9.0080966949462891</v>
      </c>
      <c r="I681" s="0">
        <v>76.502021789550781</v>
      </c>
      <c r="J681" s="0">
        <v>0.91359412670135498</v>
      </c>
      <c r="K681" s="0">
        <v>-1.1121646165847778</v>
      </c>
    </row>
    <row r="682">
      <c r="A682" s="0">
        <v>23</v>
      </c>
      <c r="B682" t="s">
        <v>388</v>
      </c>
      <c r="C682" s="0">
        <v>20328</v>
      </c>
      <c r="D682" s="0">
        <v>0</v>
      </c>
      <c r="E682" t="s">
        <v>897</v>
      </c>
      <c r="F682" s="0">
        <v>1.2725000381469727</v>
      </c>
      <c r="G682" s="0">
        <v>8</v>
      </c>
      <c r="H682" s="0">
        <v>1.125</v>
      </c>
      <c r="I682" s="0">
        <v>76.625</v>
      </c>
      <c r="J682" s="0">
        <v>0.51322764158248901</v>
      </c>
      <c r="K682" s="0">
        <v>-0.15212500095367432</v>
      </c>
    </row>
    <row r="683">
      <c r="A683" s="0">
        <v>23</v>
      </c>
      <c r="B683" t="s">
        <v>388</v>
      </c>
      <c r="C683" s="0">
        <v>20328</v>
      </c>
      <c r="D683" s="0">
        <v>1</v>
      </c>
      <c r="E683" t="s">
        <v>898</v>
      </c>
      <c r="F683" s="0">
        <v>1.424625039100647</v>
      </c>
      <c r="G683" s="0">
        <v>8</v>
      </c>
      <c r="H683" s="0">
        <v>1.125</v>
      </c>
      <c r="I683" s="0">
        <v>76.625</v>
      </c>
      <c r="J683" s="0">
        <v>0.51322764158248901</v>
      </c>
      <c r="K683" s="0">
        <v>-0.15212500095367432</v>
      </c>
    </row>
    <row r="684">
      <c r="A684" s="0">
        <v>23</v>
      </c>
      <c r="B684" t="s">
        <v>2700</v>
      </c>
      <c r="C684" s="0">
        <v>20328</v>
      </c>
      <c r="D684" s="0">
        <v>0</v>
      </c>
      <c r="E684" t="s">
        <v>2924</v>
      </c>
      <c r="F684" s="0">
        <v>28.916439056396484</v>
      </c>
      <c r="G684" s="0">
        <v>475</v>
      </c>
      <c r="H684" s="0">
        <v>11.08210563659668</v>
      </c>
      <c r="I684" s="0">
        <v>76.578056335449219</v>
      </c>
      <c r="J684" s="0">
        <v>0.80266863107681274</v>
      </c>
      <c r="K684" s="0">
        <v>0.44627004861831665</v>
      </c>
    </row>
    <row r="685">
      <c r="A685" s="0">
        <v>23</v>
      </c>
      <c r="B685" t="s">
        <v>2700</v>
      </c>
      <c r="C685" s="0">
        <v>20328</v>
      </c>
      <c r="D685" s="0">
        <v>1</v>
      </c>
      <c r="E685" t="s">
        <v>2925</v>
      </c>
      <c r="F685" s="0">
        <v>28.470169067382813</v>
      </c>
      <c r="G685" s="0">
        <v>475</v>
      </c>
      <c r="H685" s="0">
        <v>11.08210563659668</v>
      </c>
      <c r="I685" s="0">
        <v>76.578056335449219</v>
      </c>
      <c r="J685" s="0">
        <v>0.80266863107681274</v>
      </c>
      <c r="K685" s="0">
        <v>0.44627004861831665</v>
      </c>
    </row>
    <row r="686">
      <c r="A686" s="0">
        <v>23</v>
      </c>
      <c r="B686" t="s">
        <v>2701</v>
      </c>
      <c r="C686" s="0">
        <v>20328</v>
      </c>
      <c r="D686" s="0">
        <v>0</v>
      </c>
      <c r="E686" t="s">
        <v>2926</v>
      </c>
      <c r="F686" s="0">
        <v>20.491935729980469</v>
      </c>
      <c r="G686" s="0">
        <v>729</v>
      </c>
      <c r="H686" s="0">
        <v>7.9657063484191895</v>
      </c>
      <c r="I686" s="0">
        <v>76.521324157714844</v>
      </c>
      <c r="J686" s="0">
        <v>0.59951108694076538</v>
      </c>
      <c r="K686" s="0">
        <v>-0.41281327605247498</v>
      </c>
    </row>
    <row r="687">
      <c r="A687" s="0">
        <v>23</v>
      </c>
      <c r="B687" t="s">
        <v>2701</v>
      </c>
      <c r="C687" s="0">
        <v>20328</v>
      </c>
      <c r="D687" s="0">
        <v>1</v>
      </c>
      <c r="E687" t="s">
        <v>2927</v>
      </c>
      <c r="F687" s="0">
        <v>20.904748916625977</v>
      </c>
      <c r="G687" s="0">
        <v>729</v>
      </c>
      <c r="H687" s="0">
        <v>7.9657063484191895</v>
      </c>
      <c r="I687" s="0">
        <v>76.521324157714844</v>
      </c>
      <c r="J687" s="0">
        <v>0.59951108694076538</v>
      </c>
      <c r="K687" s="0">
        <v>-0.41281327605247498</v>
      </c>
    </row>
    <row r="688">
      <c r="A688" s="0">
        <v>23</v>
      </c>
      <c r="B688" t="s">
        <v>2697</v>
      </c>
      <c r="C688" s="0">
        <v>20328</v>
      </c>
      <c r="D688" s="0">
        <v>0</v>
      </c>
      <c r="E688" t="s">
        <v>2928</v>
      </c>
      <c r="F688" s="0">
        <v>137.46923828125</v>
      </c>
      <c r="G688" s="0">
        <v>75</v>
      </c>
      <c r="H688" s="0">
        <v>42.346668243408203</v>
      </c>
      <c r="I688" s="0">
        <v>76.599998474121094</v>
      </c>
      <c r="J688" s="0">
        <v>5.0214734077453613</v>
      </c>
      <c r="K688" s="0">
        <v>-1.816100001335144</v>
      </c>
    </row>
    <row r="689">
      <c r="A689" s="0">
        <v>23</v>
      </c>
      <c r="B689" t="s">
        <v>2697</v>
      </c>
      <c r="C689" s="0">
        <v>20328</v>
      </c>
      <c r="D689" s="0">
        <v>1</v>
      </c>
      <c r="E689" t="s">
        <v>2929</v>
      </c>
      <c r="F689" s="0">
        <v>139.28533935546875</v>
      </c>
      <c r="G689" s="0">
        <v>75</v>
      </c>
      <c r="H689" s="0">
        <v>42.346668243408203</v>
      </c>
      <c r="I689" s="0">
        <v>76.599998474121094</v>
      </c>
      <c r="J689" s="0">
        <v>5.0214734077453613</v>
      </c>
      <c r="K689" s="0">
        <v>-1.816100001335144</v>
      </c>
    </row>
    <row r="690">
      <c r="A690" s="0">
        <v>23</v>
      </c>
      <c r="B690" t="s">
        <v>3903</v>
      </c>
      <c r="C690" s="0">
        <v>20328</v>
      </c>
      <c r="D690" s="0">
        <v>0</v>
      </c>
      <c r="E690" t="s">
        <v>3994</v>
      </c>
      <c r="F690" s="0">
        <v>12.606437683105469</v>
      </c>
      <c r="G690" s="0">
        <v>39</v>
      </c>
      <c r="H690" s="0">
        <v>5.6666665077209473</v>
      </c>
      <c r="I690" s="0">
        <v>76.428573608398438</v>
      </c>
      <c r="J690" s="0">
        <v>2.9690091609954834</v>
      </c>
      <c r="K690" s="0">
        <v>-3.6885626316070557</v>
      </c>
    </row>
    <row r="691">
      <c r="A691" s="0">
        <v>23</v>
      </c>
      <c r="B691" t="s">
        <v>3903</v>
      </c>
      <c r="C691" s="0">
        <v>20328</v>
      </c>
      <c r="D691" s="0">
        <v>1</v>
      </c>
      <c r="E691" t="s">
        <v>3995</v>
      </c>
      <c r="F691" s="0">
        <v>16.295000076293945</v>
      </c>
      <c r="G691" s="0">
        <v>39</v>
      </c>
      <c r="H691" s="0">
        <v>5.6666665077209473</v>
      </c>
      <c r="I691" s="0">
        <v>76.428573608398438</v>
      </c>
      <c r="J691" s="0">
        <v>2.9690091609954834</v>
      </c>
      <c r="K691" s="0">
        <v>-3.6885626316070557</v>
      </c>
    </row>
    <row r="692">
      <c r="A692" s="0">
        <v>24</v>
      </c>
      <c r="B692" t="s">
        <v>92</v>
      </c>
      <c r="C692" s="0">
        <v>20328</v>
      </c>
      <c r="D692" s="0">
        <v>0</v>
      </c>
      <c r="E692" t="s">
        <v>899</v>
      </c>
      <c r="F692" s="0">
        <v>21.709634780883789</v>
      </c>
      <c r="G692" s="0">
        <v>1243</v>
      </c>
      <c r="H692" s="0">
        <v>9.08447265625</v>
      </c>
      <c r="I692" s="0">
        <v>76.079643249511719</v>
      </c>
      <c r="J692" s="0">
        <v>0.45093387365341187</v>
      </c>
      <c r="K692" s="0">
        <v>0.40325421094894409</v>
      </c>
    </row>
    <row r="693">
      <c r="A693" s="0">
        <v>24</v>
      </c>
      <c r="B693" t="s">
        <v>92</v>
      </c>
      <c r="C693" s="0">
        <v>20328</v>
      </c>
      <c r="D693" s="0">
        <v>1</v>
      </c>
      <c r="E693" t="s">
        <v>900</v>
      </c>
      <c r="F693" s="0">
        <v>21.306381225585938</v>
      </c>
      <c r="G693" s="0">
        <v>1243</v>
      </c>
      <c r="H693" s="0">
        <v>9.08447265625</v>
      </c>
      <c r="I693" s="0">
        <v>76.079643249511719</v>
      </c>
      <c r="J693" s="0">
        <v>0.45093387365341187</v>
      </c>
      <c r="K693" s="0">
        <v>0.40325421094894409</v>
      </c>
    </row>
    <row r="694">
      <c r="A694" s="0">
        <v>24</v>
      </c>
      <c r="B694" t="s">
        <v>35</v>
      </c>
      <c r="C694" s="0">
        <v>20328</v>
      </c>
      <c r="D694" s="0">
        <v>0</v>
      </c>
      <c r="E694" t="s">
        <v>901</v>
      </c>
      <c r="F694" s="0">
        <v>22.752420425415039</v>
      </c>
      <c r="G694" s="0">
        <v>671</v>
      </c>
      <c r="H694" s="0">
        <v>7.5499253273010254</v>
      </c>
      <c r="I694" s="0">
        <v>77</v>
      </c>
      <c r="J694" s="0">
        <v>0.6663137674331665</v>
      </c>
      <c r="K694" s="0">
        <v>0.63451313972473145</v>
      </c>
    </row>
    <row r="695">
      <c r="A695" s="0">
        <v>24</v>
      </c>
      <c r="B695" t="s">
        <v>35</v>
      </c>
      <c r="C695" s="0">
        <v>20328</v>
      </c>
      <c r="D695" s="0">
        <v>1</v>
      </c>
      <c r="E695" t="s">
        <v>902</v>
      </c>
      <c r="F695" s="0">
        <v>22.11790657043457</v>
      </c>
      <c r="G695" s="0">
        <v>671</v>
      </c>
      <c r="H695" s="0">
        <v>7.5499253273010254</v>
      </c>
      <c r="I695" s="0">
        <v>77</v>
      </c>
      <c r="J695" s="0">
        <v>0.6663137674331665</v>
      </c>
      <c r="K695" s="0">
        <v>0.63451313972473145</v>
      </c>
    </row>
    <row r="696">
      <c r="A696" s="0">
        <v>24</v>
      </c>
      <c r="B696" t="s">
        <v>36</v>
      </c>
      <c r="C696" s="0">
        <v>20328</v>
      </c>
      <c r="D696" s="0">
        <v>0</v>
      </c>
      <c r="E696" t="s">
        <v>2262</v>
      </c>
      <c r="F696" s="0">
        <v>20.486370086669922</v>
      </c>
      <c r="G696" s="0">
        <v>572</v>
      </c>
      <c r="H696" s="0">
        <v>10.884614944458008</v>
      </c>
      <c r="I696" s="0">
        <v>75</v>
      </c>
      <c r="J696" s="0">
        <v>0.59112930297851563</v>
      </c>
      <c r="K696" s="0">
        <v>0.13196969032287598</v>
      </c>
    </row>
    <row r="697">
      <c r="A697" s="0">
        <v>24</v>
      </c>
      <c r="B697" t="s">
        <v>36</v>
      </c>
      <c r="C697" s="0">
        <v>20328</v>
      </c>
      <c r="D697" s="0">
        <v>1</v>
      </c>
      <c r="E697" t="s">
        <v>2263</v>
      </c>
      <c r="F697" s="0">
        <v>20.354400634765625</v>
      </c>
      <c r="G697" s="0">
        <v>572</v>
      </c>
      <c r="H697" s="0">
        <v>10.884614944458008</v>
      </c>
      <c r="I697" s="0">
        <v>75</v>
      </c>
      <c r="J697" s="0">
        <v>0.59112930297851563</v>
      </c>
      <c r="K697" s="0">
        <v>0.13196969032287598</v>
      </c>
    </row>
    <row r="698">
      <c r="A698" s="0">
        <v>24</v>
      </c>
      <c r="B698" t="s">
        <v>142</v>
      </c>
      <c r="C698" s="0">
        <v>20328</v>
      </c>
      <c r="D698" s="0">
        <v>0</v>
      </c>
      <c r="E698" t="s">
        <v>903</v>
      </c>
      <c r="F698" s="0">
        <v>5.7128987312316895</v>
      </c>
      <c r="G698" s="0">
        <v>23</v>
      </c>
      <c r="H698" s="0">
        <v>3.3043477535247803</v>
      </c>
      <c r="I698" s="0">
        <v>76.13043212890625</v>
      </c>
      <c r="J698" s="0">
        <v>0.58080404996871948</v>
      </c>
      <c r="K698" s="0">
        <v>0.26137679815292358</v>
      </c>
    </row>
    <row r="699">
      <c r="A699" s="0">
        <v>24</v>
      </c>
      <c r="B699" t="s">
        <v>142</v>
      </c>
      <c r="C699" s="0">
        <v>20328</v>
      </c>
      <c r="D699" s="0">
        <v>1</v>
      </c>
      <c r="E699" t="s">
        <v>904</v>
      </c>
      <c r="F699" s="0">
        <v>5.4515218734741211</v>
      </c>
      <c r="G699" s="0">
        <v>23</v>
      </c>
      <c r="H699" s="0">
        <v>3.3043477535247803</v>
      </c>
      <c r="I699" s="0">
        <v>76.13043212890625</v>
      </c>
      <c r="J699" s="0">
        <v>0.58080404996871948</v>
      </c>
      <c r="K699" s="0">
        <v>0.26137679815292358</v>
      </c>
    </row>
    <row r="700">
      <c r="A700" s="0">
        <v>24</v>
      </c>
      <c r="B700" t="s">
        <v>144</v>
      </c>
      <c r="C700" s="0">
        <v>20328</v>
      </c>
      <c r="D700" s="0">
        <v>0</v>
      </c>
      <c r="E700" t="s">
        <v>905</v>
      </c>
      <c r="F700" s="0">
        <v>35.521923065185547</v>
      </c>
      <c r="G700" s="0">
        <v>68</v>
      </c>
      <c r="H700" s="0">
        <v>6.7058825492858887</v>
      </c>
      <c r="I700" s="0">
        <v>76.176467895507812</v>
      </c>
      <c r="J700" s="0">
        <v>3.5794303417205811</v>
      </c>
      <c r="K700" s="0">
        <v>1.8297916650772095</v>
      </c>
    </row>
    <row r="701">
      <c r="A701" s="0">
        <v>24</v>
      </c>
      <c r="B701" t="s">
        <v>144</v>
      </c>
      <c r="C701" s="0">
        <v>20328</v>
      </c>
      <c r="D701" s="0">
        <v>1</v>
      </c>
      <c r="E701" t="s">
        <v>906</v>
      </c>
      <c r="F701" s="0">
        <v>33.692131042480469</v>
      </c>
      <c r="G701" s="0">
        <v>68</v>
      </c>
      <c r="H701" s="0">
        <v>6.7058825492858887</v>
      </c>
      <c r="I701" s="0">
        <v>76.176467895507812</v>
      </c>
      <c r="J701" s="0">
        <v>3.5794303417205811</v>
      </c>
      <c r="K701" s="0">
        <v>1.8297916650772095</v>
      </c>
    </row>
    <row r="702">
      <c r="A702" s="0">
        <v>24</v>
      </c>
      <c r="B702" t="s">
        <v>387</v>
      </c>
      <c r="C702" s="0">
        <v>20328</v>
      </c>
      <c r="D702" s="0">
        <v>0</v>
      </c>
      <c r="E702" t="s">
        <v>907</v>
      </c>
      <c r="F702" s="0">
        <v>17.632484436035156</v>
      </c>
      <c r="G702" s="0">
        <v>53</v>
      </c>
      <c r="H702" s="0">
        <v>4.1886792182922363</v>
      </c>
      <c r="I702" s="0">
        <v>76.4339599609375</v>
      </c>
      <c r="J702" s="0">
        <v>2.6719722747802734</v>
      </c>
      <c r="K702" s="0">
        <v>1.7650314569473267</v>
      </c>
    </row>
    <row r="703">
      <c r="A703" s="0">
        <v>24</v>
      </c>
      <c r="B703" t="s">
        <v>387</v>
      </c>
      <c r="C703" s="0">
        <v>20328</v>
      </c>
      <c r="D703" s="0">
        <v>1</v>
      </c>
      <c r="E703" t="s">
        <v>908</v>
      </c>
      <c r="F703" s="0">
        <v>15.867452621459961</v>
      </c>
      <c r="G703" s="0">
        <v>53</v>
      </c>
      <c r="H703" s="0">
        <v>4.1886792182922363</v>
      </c>
      <c r="I703" s="0">
        <v>76.4339599609375</v>
      </c>
      <c r="J703" s="0">
        <v>2.6719722747802734</v>
      </c>
      <c r="K703" s="0">
        <v>1.7650314569473267</v>
      </c>
    </row>
    <row r="704">
      <c r="A704" s="0">
        <v>24</v>
      </c>
      <c r="B704" t="s">
        <v>145</v>
      </c>
      <c r="C704" s="0">
        <v>20328</v>
      </c>
      <c r="D704" s="0">
        <v>0</v>
      </c>
      <c r="E704" t="s">
        <v>909</v>
      </c>
      <c r="F704" s="0">
        <v>8.7981843948364258</v>
      </c>
      <c r="G704" s="0">
        <v>84</v>
      </c>
      <c r="H704" s="0">
        <v>3.1785714626312256</v>
      </c>
      <c r="I704" s="0">
        <v>76.214286804199219</v>
      </c>
      <c r="J704" s="0">
        <v>0.47683742642402649</v>
      </c>
      <c r="K704" s="0">
        <v>-0.51866072416305542</v>
      </c>
    </row>
    <row r="705">
      <c r="A705" s="0">
        <v>24</v>
      </c>
      <c r="B705" t="s">
        <v>145</v>
      </c>
      <c r="C705" s="0">
        <v>20328</v>
      </c>
      <c r="D705" s="0">
        <v>1</v>
      </c>
      <c r="E705" t="s">
        <v>910</v>
      </c>
      <c r="F705" s="0">
        <v>9.3168449401855469</v>
      </c>
      <c r="G705" s="0">
        <v>84</v>
      </c>
      <c r="H705" s="0">
        <v>3.1785714626312256</v>
      </c>
      <c r="I705" s="0">
        <v>76.214286804199219</v>
      </c>
      <c r="J705" s="0">
        <v>0.47683742642402649</v>
      </c>
      <c r="K705" s="0">
        <v>-0.51866072416305542</v>
      </c>
    </row>
    <row r="706">
      <c r="A706" s="0">
        <v>24</v>
      </c>
      <c r="B706" t="s">
        <v>3902</v>
      </c>
      <c r="C706" s="0">
        <v>20328</v>
      </c>
      <c r="D706" s="0">
        <v>0</v>
      </c>
      <c r="E706" t="s">
        <v>3996</v>
      </c>
      <c r="F706" s="0">
        <v>12.133834838867188</v>
      </c>
      <c r="G706" s="0">
        <v>545</v>
      </c>
      <c r="H706" s="0">
        <v>4.8550457954406738</v>
      </c>
      <c r="I706" s="0">
        <v>76.144950866699219</v>
      </c>
      <c r="J706" s="0">
        <v>0.29440644383430481</v>
      </c>
      <c r="K706" s="0">
        <v>0.2531009316444397</v>
      </c>
    </row>
    <row r="707">
      <c r="A707" s="0">
        <v>24</v>
      </c>
      <c r="B707" t="s">
        <v>3902</v>
      </c>
      <c r="C707" s="0">
        <v>20328</v>
      </c>
      <c r="D707" s="0">
        <v>1</v>
      </c>
      <c r="E707" t="s">
        <v>3997</v>
      </c>
      <c r="F707" s="0">
        <v>11.880733489990234</v>
      </c>
      <c r="G707" s="0">
        <v>545</v>
      </c>
      <c r="H707" s="0">
        <v>4.8550457954406738</v>
      </c>
      <c r="I707" s="0">
        <v>76.144950866699219</v>
      </c>
      <c r="J707" s="0">
        <v>0.29440644383430481</v>
      </c>
      <c r="K707" s="0">
        <v>0.2531009316444397</v>
      </c>
    </row>
    <row r="708">
      <c r="A708" s="0">
        <v>24</v>
      </c>
      <c r="B708" t="s">
        <v>146</v>
      </c>
      <c r="C708" s="0">
        <v>20328</v>
      </c>
      <c r="D708" s="0">
        <v>0</v>
      </c>
      <c r="E708" t="s">
        <v>911</v>
      </c>
      <c r="F708" s="0">
        <v>14.805229187011719</v>
      </c>
      <c r="G708" s="0">
        <v>140</v>
      </c>
      <c r="H708" s="0">
        <v>15.821428298950195</v>
      </c>
      <c r="I708" s="0">
        <v>75.614288330078125</v>
      </c>
      <c r="J708" s="0">
        <v>0.79703116416931152</v>
      </c>
      <c r="K708" s="0">
        <v>0.34962141513824463</v>
      </c>
    </row>
    <row r="709">
      <c r="A709" s="0">
        <v>24</v>
      </c>
      <c r="B709" t="s">
        <v>146</v>
      </c>
      <c r="C709" s="0">
        <v>20328</v>
      </c>
      <c r="D709" s="0">
        <v>1</v>
      </c>
      <c r="E709" t="s">
        <v>912</v>
      </c>
      <c r="F709" s="0">
        <v>14.455607414245605</v>
      </c>
      <c r="G709" s="0">
        <v>140</v>
      </c>
      <c r="H709" s="0">
        <v>15.821428298950195</v>
      </c>
      <c r="I709" s="0">
        <v>75.614288330078125</v>
      </c>
      <c r="J709" s="0">
        <v>0.79703116416931152</v>
      </c>
      <c r="K709" s="0">
        <v>0.34962141513824463</v>
      </c>
    </row>
    <row r="710">
      <c r="A710" s="0">
        <v>24</v>
      </c>
      <c r="B710" t="s">
        <v>143</v>
      </c>
      <c r="C710" s="0">
        <v>20328</v>
      </c>
      <c r="D710" s="0">
        <v>0</v>
      </c>
      <c r="E710" t="s">
        <v>913</v>
      </c>
      <c r="F710" s="0">
        <v>17.81547737121582</v>
      </c>
      <c r="G710" s="0">
        <v>247</v>
      </c>
      <c r="H710" s="0">
        <v>9.0080966949462891</v>
      </c>
      <c r="I710" s="0">
        <v>76.004051208496094</v>
      </c>
      <c r="J710" s="0">
        <v>0.75526875257492065</v>
      </c>
      <c r="K710" s="0">
        <v>-0.052742913365364075</v>
      </c>
    </row>
    <row r="711">
      <c r="A711" s="0">
        <v>24</v>
      </c>
      <c r="B711" t="s">
        <v>143</v>
      </c>
      <c r="C711" s="0">
        <v>20328</v>
      </c>
      <c r="D711" s="0">
        <v>1</v>
      </c>
      <c r="E711" t="s">
        <v>914</v>
      </c>
      <c r="F711" s="0">
        <v>17.868219375610352</v>
      </c>
      <c r="G711" s="0">
        <v>247</v>
      </c>
      <c r="H711" s="0">
        <v>9.0080966949462891</v>
      </c>
      <c r="I711" s="0">
        <v>76.004051208496094</v>
      </c>
      <c r="J711" s="0">
        <v>0.75526875257492065</v>
      </c>
      <c r="K711" s="0">
        <v>-0.052742913365364075</v>
      </c>
    </row>
    <row r="712">
      <c r="A712" s="0">
        <v>24</v>
      </c>
      <c r="B712" t="s">
        <v>388</v>
      </c>
      <c r="C712" s="0">
        <v>20328</v>
      </c>
      <c r="D712" s="0">
        <v>0</v>
      </c>
      <c r="E712" t="s">
        <v>915</v>
      </c>
      <c r="F712" s="0">
        <v>1.2403124570846558</v>
      </c>
      <c r="G712" s="0">
        <v>8</v>
      </c>
      <c r="H712" s="0">
        <v>1.125</v>
      </c>
      <c r="I712" s="0">
        <v>76.25</v>
      </c>
      <c r="J712" s="0">
        <v>0.44290104508399963</v>
      </c>
      <c r="K712" s="0">
        <v>0.058812499046325684</v>
      </c>
    </row>
    <row r="713">
      <c r="A713" s="0">
        <v>24</v>
      </c>
      <c r="B713" t="s">
        <v>388</v>
      </c>
      <c r="C713" s="0">
        <v>20328</v>
      </c>
      <c r="D713" s="0">
        <v>1</v>
      </c>
      <c r="E713" t="s">
        <v>916</v>
      </c>
      <c r="F713" s="0">
        <v>1.1814999580383301</v>
      </c>
      <c r="G713" s="0">
        <v>8</v>
      </c>
      <c r="H713" s="0">
        <v>1.125</v>
      </c>
      <c r="I713" s="0">
        <v>76.25</v>
      </c>
      <c r="J713" s="0">
        <v>0.44290104508399963</v>
      </c>
      <c r="K713" s="0">
        <v>0.058812499046325684</v>
      </c>
    </row>
    <row r="714">
      <c r="A714" s="0">
        <v>24</v>
      </c>
      <c r="B714" t="s">
        <v>2700</v>
      </c>
      <c r="C714" s="0">
        <v>20328</v>
      </c>
      <c r="D714" s="0">
        <v>0</v>
      </c>
      <c r="E714" t="s">
        <v>2934</v>
      </c>
      <c r="F714" s="0">
        <v>26.857379913330078</v>
      </c>
      <c r="G714" s="0">
        <v>475</v>
      </c>
      <c r="H714" s="0">
        <v>11.08210563659668</v>
      </c>
      <c r="I714" s="0">
        <v>76.156120300292969</v>
      </c>
      <c r="J714" s="0">
        <v>0.72602236270904541</v>
      </c>
      <c r="K714" s="0">
        <v>1.0913906097412109</v>
      </c>
    </row>
    <row r="715">
      <c r="A715" s="0">
        <v>24</v>
      </c>
      <c r="B715" t="s">
        <v>2700</v>
      </c>
      <c r="C715" s="0">
        <v>20328</v>
      </c>
      <c r="D715" s="0">
        <v>1</v>
      </c>
      <c r="E715" t="s">
        <v>2935</v>
      </c>
      <c r="F715" s="0">
        <v>25.765989303588867</v>
      </c>
      <c r="G715" s="0">
        <v>475</v>
      </c>
      <c r="H715" s="0">
        <v>11.08210563659668</v>
      </c>
      <c r="I715" s="0">
        <v>76.156120300292969</v>
      </c>
      <c r="J715" s="0">
        <v>0.72602236270904541</v>
      </c>
      <c r="K715" s="0">
        <v>1.0913906097412109</v>
      </c>
    </row>
    <row r="716">
      <c r="A716" s="0">
        <v>24</v>
      </c>
      <c r="B716" t="s">
        <v>2701</v>
      </c>
      <c r="C716" s="0">
        <v>20328</v>
      </c>
      <c r="D716" s="0">
        <v>0</v>
      </c>
      <c r="E716" t="s">
        <v>2936</v>
      </c>
      <c r="F716" s="0">
        <v>18.957359313964844</v>
      </c>
      <c r="G716" s="0">
        <v>729</v>
      </c>
      <c r="H716" s="0">
        <v>7.9657063484191895</v>
      </c>
      <c r="I716" s="0">
        <v>76.042640686035156</v>
      </c>
      <c r="J716" s="0">
        <v>0.57006001472473145</v>
      </c>
      <c r="K716" s="0">
        <v>0.21589712798595428</v>
      </c>
    </row>
    <row r="717">
      <c r="A717" s="0">
        <v>24</v>
      </c>
      <c r="B717" t="s">
        <v>2701</v>
      </c>
      <c r="C717" s="0">
        <v>20328</v>
      </c>
      <c r="D717" s="0">
        <v>1</v>
      </c>
      <c r="E717" t="s">
        <v>2937</v>
      </c>
      <c r="F717" s="0">
        <v>18.741462707519531</v>
      </c>
      <c r="G717" s="0">
        <v>729</v>
      </c>
      <c r="H717" s="0">
        <v>7.9657063484191895</v>
      </c>
      <c r="I717" s="0">
        <v>76.042640686035156</v>
      </c>
      <c r="J717" s="0">
        <v>0.57006001472473145</v>
      </c>
      <c r="K717" s="0">
        <v>0.21589712798595428</v>
      </c>
    </row>
    <row r="718">
      <c r="A718" s="0">
        <v>24</v>
      </c>
      <c r="B718" t="s">
        <v>2697</v>
      </c>
      <c r="C718" s="0">
        <v>20328</v>
      </c>
      <c r="D718" s="0">
        <v>0</v>
      </c>
      <c r="E718" t="s">
        <v>2938</v>
      </c>
      <c r="F718" s="0">
        <v>128.91471862792969</v>
      </c>
      <c r="G718" s="0">
        <v>75</v>
      </c>
      <c r="H718" s="0">
        <v>42.346668243408203</v>
      </c>
      <c r="I718" s="0">
        <v>76.199996948242188</v>
      </c>
      <c r="J718" s="0">
        <v>4.5209016799926758</v>
      </c>
      <c r="K718" s="0">
        <v>1.9533110857009888</v>
      </c>
    </row>
    <row r="719">
      <c r="A719" s="0">
        <v>24</v>
      </c>
      <c r="B719" t="s">
        <v>2697</v>
      </c>
      <c r="C719" s="0">
        <v>20328</v>
      </c>
      <c r="D719" s="0">
        <v>1</v>
      </c>
      <c r="E719" t="s">
        <v>2939</v>
      </c>
      <c r="F719" s="0">
        <v>126.96140289306641</v>
      </c>
      <c r="G719" s="0">
        <v>75</v>
      </c>
      <c r="H719" s="0">
        <v>42.346668243408203</v>
      </c>
      <c r="I719" s="0">
        <v>76.199996948242188</v>
      </c>
      <c r="J719" s="0">
        <v>4.5209016799926758</v>
      </c>
      <c r="K719" s="0">
        <v>1.9533110857009888</v>
      </c>
    </row>
    <row r="720">
      <c r="A720" s="0">
        <v>24</v>
      </c>
      <c r="B720" t="s">
        <v>3903</v>
      </c>
      <c r="C720" s="0">
        <v>20328</v>
      </c>
      <c r="D720" s="0">
        <v>0</v>
      </c>
      <c r="E720" t="s">
        <v>3998</v>
      </c>
      <c r="F720" s="0">
        <v>11.187092781066895</v>
      </c>
      <c r="G720" s="0">
        <v>39</v>
      </c>
      <c r="H720" s="0">
        <v>5.6666665077209473</v>
      </c>
      <c r="I720" s="0">
        <v>75.857139587402344</v>
      </c>
      <c r="J720" s="0">
        <v>2.9790849685668945</v>
      </c>
      <c r="K720" s="0">
        <v>-3.7477791309356689</v>
      </c>
    </row>
    <row r="721">
      <c r="A721" s="0">
        <v>24</v>
      </c>
      <c r="B721" t="s">
        <v>3903</v>
      </c>
      <c r="C721" s="0">
        <v>20328</v>
      </c>
      <c r="D721" s="0">
        <v>1</v>
      </c>
      <c r="E721" t="s">
        <v>3999</v>
      </c>
      <c r="F721" s="0">
        <v>14.934871673583984</v>
      </c>
      <c r="G721" s="0">
        <v>39</v>
      </c>
      <c r="H721" s="0">
        <v>5.6666665077209473</v>
      </c>
      <c r="I721" s="0">
        <v>75.857139587402344</v>
      </c>
      <c r="J721" s="0">
        <v>2.9790849685668945</v>
      </c>
      <c r="K721" s="0">
        <v>-3.7477791309356689</v>
      </c>
    </row>
    <row r="722">
      <c r="A722" s="0">
        <v>1</v>
      </c>
      <c r="B722" t="s">
        <v>92</v>
      </c>
      <c r="C722" s="0">
        <v>20340</v>
      </c>
      <c r="D722" s="0">
        <v>0</v>
      </c>
      <c r="E722" t="s">
        <v>917</v>
      </c>
      <c r="F722" s="0">
        <v>19.266696929931641</v>
      </c>
      <c r="G722" s="0">
        <v>1243</v>
      </c>
      <c r="H722" s="0">
        <v>9.08447265625</v>
      </c>
      <c r="I722" s="0">
        <v>80.079643249511719</v>
      </c>
      <c r="J722" s="0">
        <v>0.30814117193222046</v>
      </c>
      <c r="K722" s="0">
        <v>0.11983440816402435</v>
      </c>
    </row>
    <row r="723">
      <c r="A723" s="0">
        <v>1</v>
      </c>
      <c r="B723" t="s">
        <v>92</v>
      </c>
      <c r="C723" s="0">
        <v>20340</v>
      </c>
      <c r="D723" s="0">
        <v>1</v>
      </c>
      <c r="E723" t="s">
        <v>918</v>
      </c>
      <c r="F723" s="0">
        <v>19.146862030029297</v>
      </c>
      <c r="G723" s="0">
        <v>1243</v>
      </c>
      <c r="H723" s="0">
        <v>9.08447265625</v>
      </c>
      <c r="I723" s="0">
        <v>80.079643249511719</v>
      </c>
      <c r="J723" s="0">
        <v>0.30814117193222046</v>
      </c>
      <c r="K723" s="0">
        <v>0.11983440816402435</v>
      </c>
    </row>
    <row r="724">
      <c r="A724" s="0">
        <v>1</v>
      </c>
      <c r="B724" t="s">
        <v>35</v>
      </c>
      <c r="C724" s="0">
        <v>20340</v>
      </c>
      <c r="D724" s="0">
        <v>0</v>
      </c>
      <c r="E724" t="s">
        <v>919</v>
      </c>
      <c r="F724" s="0">
        <v>19.587600708007813</v>
      </c>
      <c r="G724" s="0">
        <v>671</v>
      </c>
      <c r="H724" s="0">
        <v>7.5499253273010254</v>
      </c>
      <c r="I724" s="0">
        <v>81</v>
      </c>
      <c r="J724" s="0">
        <v>0.40583142638206482</v>
      </c>
      <c r="K724" s="0">
        <v>0.18565474450588226</v>
      </c>
    </row>
    <row r="725">
      <c r="A725" s="0">
        <v>1</v>
      </c>
      <c r="B725" t="s">
        <v>35</v>
      </c>
      <c r="C725" s="0">
        <v>20340</v>
      </c>
      <c r="D725" s="0">
        <v>1</v>
      </c>
      <c r="E725" t="s">
        <v>920</v>
      </c>
      <c r="F725" s="0">
        <v>19.401945114135742</v>
      </c>
      <c r="G725" s="0">
        <v>671</v>
      </c>
      <c r="H725" s="0">
        <v>7.5499253273010254</v>
      </c>
      <c r="I725" s="0">
        <v>81</v>
      </c>
      <c r="J725" s="0">
        <v>0.40583142638206482</v>
      </c>
      <c r="K725" s="0">
        <v>0.18565474450588226</v>
      </c>
    </row>
    <row r="726">
      <c r="A726" s="0">
        <v>1</v>
      </c>
      <c r="B726" t="s">
        <v>36</v>
      </c>
      <c r="C726" s="0">
        <v>20340</v>
      </c>
      <c r="D726" s="0">
        <v>0</v>
      </c>
      <c r="E726" t="s">
        <v>2264</v>
      </c>
      <c r="F726" s="0">
        <v>18.890253067016602</v>
      </c>
      <c r="G726" s="0">
        <v>572</v>
      </c>
      <c r="H726" s="0">
        <v>10.884614944458008</v>
      </c>
      <c r="I726" s="0">
        <v>79</v>
      </c>
      <c r="J726" s="0">
        <v>0.47084882855415344</v>
      </c>
      <c r="K726" s="0">
        <v>0.04262208566069603</v>
      </c>
    </row>
    <row r="727">
      <c r="A727" s="0">
        <v>1</v>
      </c>
      <c r="B727" t="s">
        <v>36</v>
      </c>
      <c r="C727" s="0">
        <v>20340</v>
      </c>
      <c r="D727" s="0">
        <v>1</v>
      </c>
      <c r="E727" t="s">
        <v>2265</v>
      </c>
      <c r="F727" s="0">
        <v>18.847631454467773</v>
      </c>
      <c r="G727" s="0">
        <v>572</v>
      </c>
      <c r="H727" s="0">
        <v>10.884614944458008</v>
      </c>
      <c r="I727" s="0">
        <v>79</v>
      </c>
      <c r="J727" s="0">
        <v>0.47084882855415344</v>
      </c>
      <c r="K727" s="0">
        <v>0.04262208566069603</v>
      </c>
    </row>
    <row r="728">
      <c r="A728" s="0">
        <v>1</v>
      </c>
      <c r="B728" t="s">
        <v>142</v>
      </c>
      <c r="C728" s="0">
        <v>20340</v>
      </c>
      <c r="D728" s="0">
        <v>0</v>
      </c>
      <c r="E728" t="s">
        <v>921</v>
      </c>
      <c r="F728" s="0">
        <v>6.1053256988525391</v>
      </c>
      <c r="G728" s="0">
        <v>23</v>
      </c>
      <c r="H728" s="0">
        <v>3.3043477535247803</v>
      </c>
      <c r="I728" s="0">
        <v>80.13043212890625</v>
      </c>
      <c r="J728" s="0">
        <v>0.65720844268798828</v>
      </c>
      <c r="K728" s="0">
        <v>0.80010867118835449</v>
      </c>
    </row>
    <row r="729">
      <c r="A729" s="0">
        <v>1</v>
      </c>
      <c r="B729" t="s">
        <v>142</v>
      </c>
      <c r="C729" s="0">
        <v>20340</v>
      </c>
      <c r="D729" s="0">
        <v>1</v>
      </c>
      <c r="E729" t="s">
        <v>922</v>
      </c>
      <c r="F729" s="0">
        <v>5.3052172660827637</v>
      </c>
      <c r="G729" s="0">
        <v>23</v>
      </c>
      <c r="H729" s="0">
        <v>3.3043477535247803</v>
      </c>
      <c r="I729" s="0">
        <v>80.13043212890625</v>
      </c>
      <c r="J729" s="0">
        <v>0.65720844268798828</v>
      </c>
      <c r="K729" s="0">
        <v>0.80010867118835449</v>
      </c>
    </row>
    <row r="730">
      <c r="A730" s="0">
        <v>1</v>
      </c>
      <c r="B730" t="s">
        <v>144</v>
      </c>
      <c r="C730" s="0">
        <v>20340</v>
      </c>
      <c r="D730" s="0">
        <v>0</v>
      </c>
      <c r="E730" t="s">
        <v>923</v>
      </c>
      <c r="F730" s="0">
        <v>31.802915573120117</v>
      </c>
      <c r="G730" s="0">
        <v>68</v>
      </c>
      <c r="H730" s="0">
        <v>6.7058825492858887</v>
      </c>
      <c r="I730" s="0">
        <v>80.176467895507812</v>
      </c>
      <c r="J730" s="0">
        <v>2.5214006900787354</v>
      </c>
      <c r="K730" s="0">
        <v>-2.3413479328155518</v>
      </c>
    </row>
    <row r="731">
      <c r="A731" s="0">
        <v>1</v>
      </c>
      <c r="B731" t="s">
        <v>144</v>
      </c>
      <c r="C731" s="0">
        <v>20340</v>
      </c>
      <c r="D731" s="0">
        <v>1</v>
      </c>
      <c r="E731" t="s">
        <v>924</v>
      </c>
      <c r="F731" s="0">
        <v>34.144264221191406</v>
      </c>
      <c r="G731" s="0">
        <v>68</v>
      </c>
      <c r="H731" s="0">
        <v>6.7058825492858887</v>
      </c>
      <c r="I731" s="0">
        <v>80.176467895507812</v>
      </c>
      <c r="J731" s="0">
        <v>2.5214006900787354</v>
      </c>
      <c r="K731" s="0">
        <v>-2.3413479328155518</v>
      </c>
    </row>
    <row r="732">
      <c r="A732" s="0">
        <v>1</v>
      </c>
      <c r="B732" t="s">
        <v>387</v>
      </c>
      <c r="C732" s="0">
        <v>20340</v>
      </c>
      <c r="D732" s="0">
        <v>0</v>
      </c>
      <c r="E732" t="s">
        <v>925</v>
      </c>
      <c r="F732" s="0">
        <v>19.855613708496094</v>
      </c>
      <c r="G732" s="0">
        <v>53</v>
      </c>
      <c r="H732" s="0">
        <v>4.1886792182922363</v>
      </c>
      <c r="I732" s="0">
        <v>80.4339599609375</v>
      </c>
      <c r="J732" s="0">
        <v>3.2812764644622803</v>
      </c>
      <c r="K732" s="0">
        <v>3.3837263584136963</v>
      </c>
    </row>
    <row r="733">
      <c r="A733" s="0">
        <v>1</v>
      </c>
      <c r="B733" t="s">
        <v>387</v>
      </c>
      <c r="C733" s="0">
        <v>20340</v>
      </c>
      <c r="D733" s="0">
        <v>1</v>
      </c>
      <c r="E733" t="s">
        <v>926</v>
      </c>
      <c r="F733" s="0">
        <v>16.471887588500977</v>
      </c>
      <c r="G733" s="0">
        <v>53</v>
      </c>
      <c r="H733" s="0">
        <v>4.1886792182922363</v>
      </c>
      <c r="I733" s="0">
        <v>80.4339599609375</v>
      </c>
      <c r="J733" s="0">
        <v>3.2812764644622803</v>
      </c>
      <c r="K733" s="0">
        <v>3.3837263584136963</v>
      </c>
    </row>
    <row r="734">
      <c r="A734" s="0">
        <v>1</v>
      </c>
      <c r="B734" t="s">
        <v>145</v>
      </c>
      <c r="C734" s="0">
        <v>20340</v>
      </c>
      <c r="D734" s="0">
        <v>0</v>
      </c>
      <c r="E734" t="s">
        <v>927</v>
      </c>
      <c r="F734" s="0">
        <v>7.6017780303955078</v>
      </c>
      <c r="G734" s="0">
        <v>84</v>
      </c>
      <c r="H734" s="0">
        <v>3.1785714626312256</v>
      </c>
      <c r="I734" s="0">
        <v>80.214286804199219</v>
      </c>
      <c r="J734" s="0">
        <v>0.46174561977386475</v>
      </c>
      <c r="K734" s="0">
        <v>-0.41596031188964844</v>
      </c>
    </row>
    <row r="735">
      <c r="A735" s="0">
        <v>1</v>
      </c>
      <c r="B735" t="s">
        <v>145</v>
      </c>
      <c r="C735" s="0">
        <v>20340</v>
      </c>
      <c r="D735" s="0">
        <v>1</v>
      </c>
      <c r="E735" t="s">
        <v>928</v>
      </c>
      <c r="F735" s="0">
        <v>8.0177383422851562</v>
      </c>
      <c r="G735" s="0">
        <v>84</v>
      </c>
      <c r="H735" s="0">
        <v>3.1785714626312256</v>
      </c>
      <c r="I735" s="0">
        <v>80.214286804199219</v>
      </c>
      <c r="J735" s="0">
        <v>0.46174561977386475</v>
      </c>
      <c r="K735" s="0">
        <v>-0.41596031188964844</v>
      </c>
    </row>
    <row r="736">
      <c r="A736" s="0">
        <v>1</v>
      </c>
      <c r="B736" t="s">
        <v>3902</v>
      </c>
      <c r="C736" s="0">
        <v>20340</v>
      </c>
      <c r="D736" s="0">
        <v>0</v>
      </c>
      <c r="E736" t="s">
        <v>4000</v>
      </c>
      <c r="F736" s="0">
        <v>10.792535781860352</v>
      </c>
      <c r="G736" s="0">
        <v>545</v>
      </c>
      <c r="H736" s="0">
        <v>4.8550457954406738</v>
      </c>
      <c r="I736" s="0">
        <v>80.144950866699219</v>
      </c>
      <c r="J736" s="0">
        <v>0.25347483158111572</v>
      </c>
      <c r="K736" s="0">
        <v>0.12998470664024353</v>
      </c>
    </row>
    <row r="737">
      <c r="A737" s="0">
        <v>1</v>
      </c>
      <c r="B737" t="s">
        <v>3902</v>
      </c>
      <c r="C737" s="0">
        <v>20340</v>
      </c>
      <c r="D737" s="0">
        <v>1</v>
      </c>
      <c r="E737" t="s">
        <v>4001</v>
      </c>
      <c r="F737" s="0">
        <v>10.662550926208496</v>
      </c>
      <c r="G737" s="0">
        <v>545</v>
      </c>
      <c r="H737" s="0">
        <v>4.8550457954406738</v>
      </c>
      <c r="I737" s="0">
        <v>80.144950866699219</v>
      </c>
      <c r="J737" s="0">
        <v>0.25347483158111572</v>
      </c>
      <c r="K737" s="0">
        <v>0.12998470664024353</v>
      </c>
    </row>
    <row r="738">
      <c r="A738" s="0">
        <v>1</v>
      </c>
      <c r="B738" t="s">
        <v>146</v>
      </c>
      <c r="C738" s="0">
        <v>20340</v>
      </c>
      <c r="D738" s="0">
        <v>0</v>
      </c>
      <c r="E738" t="s">
        <v>929</v>
      </c>
      <c r="F738" s="0">
        <v>13.665884971618652</v>
      </c>
      <c r="G738" s="0">
        <v>140</v>
      </c>
      <c r="H738" s="0">
        <v>15.821428298950195</v>
      </c>
      <c r="I738" s="0">
        <v>79.614288330078125</v>
      </c>
      <c r="J738" s="0">
        <v>0.60680019855499268</v>
      </c>
      <c r="K738" s="0">
        <v>-0.59890121221542358</v>
      </c>
    </row>
    <row r="739">
      <c r="A739" s="0">
        <v>1</v>
      </c>
      <c r="B739" t="s">
        <v>146</v>
      </c>
      <c r="C739" s="0">
        <v>20340</v>
      </c>
      <c r="D739" s="0">
        <v>1</v>
      </c>
      <c r="E739" t="s">
        <v>930</v>
      </c>
      <c r="F739" s="0">
        <v>14.264785766601563</v>
      </c>
      <c r="G739" s="0">
        <v>140</v>
      </c>
      <c r="H739" s="0">
        <v>15.821428298950195</v>
      </c>
      <c r="I739" s="0">
        <v>79.614288330078125</v>
      </c>
      <c r="J739" s="0">
        <v>0.60680019855499268</v>
      </c>
      <c r="K739" s="0">
        <v>-0.59890121221542358</v>
      </c>
    </row>
    <row r="740">
      <c r="A740" s="0">
        <v>1</v>
      </c>
      <c r="B740" t="s">
        <v>143</v>
      </c>
      <c r="C740" s="0">
        <v>20340</v>
      </c>
      <c r="D740" s="0">
        <v>0</v>
      </c>
      <c r="E740" t="s">
        <v>931</v>
      </c>
      <c r="F740" s="0">
        <v>15.74946403503418</v>
      </c>
      <c r="G740" s="0">
        <v>247</v>
      </c>
      <c r="H740" s="0">
        <v>9.0080966949462891</v>
      </c>
      <c r="I740" s="0">
        <v>80.004051208496094</v>
      </c>
      <c r="J740" s="0">
        <v>0.3758552074432373</v>
      </c>
      <c r="K740" s="0">
        <v>0.40687313675880432</v>
      </c>
    </row>
    <row r="741">
      <c r="A741" s="0">
        <v>1</v>
      </c>
      <c r="B741" t="s">
        <v>143</v>
      </c>
      <c r="C741" s="0">
        <v>20340</v>
      </c>
      <c r="D741" s="0">
        <v>1</v>
      </c>
      <c r="E741" t="s">
        <v>932</v>
      </c>
      <c r="F741" s="0">
        <v>15.342591285705566</v>
      </c>
      <c r="G741" s="0">
        <v>247</v>
      </c>
      <c r="H741" s="0">
        <v>9.0080966949462891</v>
      </c>
      <c r="I741" s="0">
        <v>80.004051208496094</v>
      </c>
      <c r="J741" s="0">
        <v>0.3758552074432373</v>
      </c>
      <c r="K741" s="0">
        <v>0.40687313675880432</v>
      </c>
    </row>
    <row r="742">
      <c r="A742" s="0">
        <v>1</v>
      </c>
      <c r="B742" t="s">
        <v>388</v>
      </c>
      <c r="C742" s="0">
        <v>20340</v>
      </c>
      <c r="D742" s="0">
        <v>0</v>
      </c>
      <c r="E742" t="s">
        <v>933</v>
      </c>
      <c r="F742" s="0">
        <v>1.0218750238418579</v>
      </c>
      <c r="G742" s="0">
        <v>8</v>
      </c>
      <c r="H742" s="0">
        <v>1.125</v>
      </c>
      <c r="I742" s="0">
        <v>80.25</v>
      </c>
      <c r="J742" s="0">
        <v>0.19849556684494019</v>
      </c>
      <c r="K742" s="0">
        <v>0.1706250011920929</v>
      </c>
    </row>
    <row r="743">
      <c r="A743" s="0">
        <v>1</v>
      </c>
      <c r="B743" t="s">
        <v>388</v>
      </c>
      <c r="C743" s="0">
        <v>20340</v>
      </c>
      <c r="D743" s="0">
        <v>1</v>
      </c>
      <c r="E743" t="s">
        <v>934</v>
      </c>
      <c r="F743" s="0">
        <v>0.85124999284744263</v>
      </c>
      <c r="G743" s="0">
        <v>8</v>
      </c>
      <c r="H743" s="0">
        <v>1.125</v>
      </c>
      <c r="I743" s="0">
        <v>80.25</v>
      </c>
      <c r="J743" s="0">
        <v>0.19849556684494019</v>
      </c>
      <c r="K743" s="0">
        <v>0.1706250011920929</v>
      </c>
    </row>
    <row r="744">
      <c r="A744" s="0">
        <v>1</v>
      </c>
      <c r="B744" t="s">
        <v>2700</v>
      </c>
      <c r="C744" s="0">
        <v>20340</v>
      </c>
      <c r="D744" s="0">
        <v>0</v>
      </c>
      <c r="E744" t="s">
        <v>2944</v>
      </c>
      <c r="F744" s="0">
        <v>23.197280883789063</v>
      </c>
      <c r="G744" s="0">
        <v>475</v>
      </c>
      <c r="H744" s="0">
        <v>11.08210563659668</v>
      </c>
      <c r="I744" s="0">
        <v>80.156120300292969</v>
      </c>
      <c r="J744" s="0">
        <v>0.52174067497253418</v>
      </c>
      <c r="K744" s="0">
        <v>-0.41211795806884766</v>
      </c>
    </row>
    <row r="745">
      <c r="A745" s="0">
        <v>1</v>
      </c>
      <c r="B745" t="s">
        <v>2700</v>
      </c>
      <c r="C745" s="0">
        <v>20340</v>
      </c>
      <c r="D745" s="0">
        <v>1</v>
      </c>
      <c r="E745" t="s">
        <v>2945</v>
      </c>
      <c r="F745" s="0">
        <v>23.609399795532227</v>
      </c>
      <c r="G745" s="0">
        <v>475</v>
      </c>
      <c r="H745" s="0">
        <v>11.08210563659668</v>
      </c>
      <c r="I745" s="0">
        <v>80.156120300292969</v>
      </c>
      <c r="J745" s="0">
        <v>0.52174067497253418</v>
      </c>
      <c r="K745" s="0">
        <v>-0.41211795806884766</v>
      </c>
    </row>
    <row r="746">
      <c r="A746" s="0">
        <v>1</v>
      </c>
      <c r="B746" t="s">
        <v>2701</v>
      </c>
      <c r="C746" s="0">
        <v>20340</v>
      </c>
      <c r="D746" s="0">
        <v>0</v>
      </c>
      <c r="E746" t="s">
        <v>2946</v>
      </c>
      <c r="F746" s="0">
        <v>17.167781829833984</v>
      </c>
      <c r="G746" s="0">
        <v>729</v>
      </c>
      <c r="H746" s="0">
        <v>7.9657063484191895</v>
      </c>
      <c r="I746" s="0">
        <v>80.042640686035156</v>
      </c>
      <c r="J746" s="0">
        <v>0.38184669613838196</v>
      </c>
      <c r="K746" s="0">
        <v>0.6003882884979248</v>
      </c>
    </row>
    <row r="747">
      <c r="A747" s="0">
        <v>1</v>
      </c>
      <c r="B747" t="s">
        <v>2701</v>
      </c>
      <c r="C747" s="0">
        <v>20340</v>
      </c>
      <c r="D747" s="0">
        <v>1</v>
      </c>
      <c r="E747" t="s">
        <v>2947</v>
      </c>
      <c r="F747" s="0">
        <v>16.567394256591797</v>
      </c>
      <c r="G747" s="0">
        <v>729</v>
      </c>
      <c r="H747" s="0">
        <v>7.9657063484191895</v>
      </c>
      <c r="I747" s="0">
        <v>80.042640686035156</v>
      </c>
      <c r="J747" s="0">
        <v>0.38184669613838196</v>
      </c>
      <c r="K747" s="0">
        <v>0.6003882884979248</v>
      </c>
    </row>
    <row r="748">
      <c r="A748" s="0">
        <v>1</v>
      </c>
      <c r="B748" t="s">
        <v>2697</v>
      </c>
      <c r="C748" s="0">
        <v>20340</v>
      </c>
      <c r="D748" s="0">
        <v>0</v>
      </c>
      <c r="E748" t="s">
        <v>2948</v>
      </c>
      <c r="F748" s="0">
        <v>110.14850616455078</v>
      </c>
      <c r="G748" s="0">
        <v>75</v>
      </c>
      <c r="H748" s="0">
        <v>42.346668243408203</v>
      </c>
      <c r="I748" s="0">
        <v>80.199996948242188</v>
      </c>
      <c r="J748" s="0">
        <v>2.9710352420806885</v>
      </c>
      <c r="K748" s="0">
        <v>0.75344443321228027</v>
      </c>
    </row>
    <row r="749">
      <c r="A749" s="0">
        <v>1</v>
      </c>
      <c r="B749" t="s">
        <v>2697</v>
      </c>
      <c r="C749" s="0">
        <v>20340</v>
      </c>
      <c r="D749" s="0">
        <v>1</v>
      </c>
      <c r="E749" t="s">
        <v>2949</v>
      </c>
      <c r="F749" s="0">
        <v>109.39506530761719</v>
      </c>
      <c r="G749" s="0">
        <v>75</v>
      </c>
      <c r="H749" s="0">
        <v>42.346668243408203</v>
      </c>
      <c r="I749" s="0">
        <v>80.199996948242188</v>
      </c>
      <c r="J749" s="0">
        <v>2.9710352420806885</v>
      </c>
      <c r="K749" s="0">
        <v>0.75344443321228027</v>
      </c>
    </row>
    <row r="750">
      <c r="A750" s="0">
        <v>1</v>
      </c>
      <c r="B750" t="s">
        <v>3903</v>
      </c>
      <c r="C750" s="0">
        <v>20340</v>
      </c>
      <c r="D750" s="0">
        <v>0</v>
      </c>
      <c r="E750" t="s">
        <v>4002</v>
      </c>
      <c r="F750" s="0">
        <v>10.988103866577148</v>
      </c>
      <c r="G750" s="0">
        <v>39</v>
      </c>
      <c r="H750" s="0">
        <v>5.6666665077209473</v>
      </c>
      <c r="I750" s="0">
        <v>79.857139587402344</v>
      </c>
      <c r="J750" s="0">
        <v>1.7295345067977905</v>
      </c>
      <c r="K750" s="0">
        <v>-2.0235626697540283</v>
      </c>
    </row>
    <row r="751">
      <c r="A751" s="0">
        <v>1</v>
      </c>
      <c r="B751" t="s">
        <v>3903</v>
      </c>
      <c r="C751" s="0">
        <v>20340</v>
      </c>
      <c r="D751" s="0">
        <v>1</v>
      </c>
      <c r="E751" t="s">
        <v>4003</v>
      </c>
      <c r="F751" s="0">
        <v>13.011666297912598</v>
      </c>
      <c r="G751" s="0">
        <v>39</v>
      </c>
      <c r="H751" s="0">
        <v>5.6666665077209473</v>
      </c>
      <c r="I751" s="0">
        <v>79.857139587402344</v>
      </c>
      <c r="J751" s="0">
        <v>1.7295345067977905</v>
      </c>
      <c r="K751" s="0">
        <v>-2.0235626697540283</v>
      </c>
    </row>
    <row r="752">
      <c r="A752" s="0">
        <v>2</v>
      </c>
      <c r="B752" t="s">
        <v>92</v>
      </c>
      <c r="C752" s="0">
        <v>20340</v>
      </c>
      <c r="D752" s="0">
        <v>0</v>
      </c>
      <c r="E752" t="s">
        <v>935</v>
      </c>
      <c r="F752" s="0">
        <v>18.483840942382812</v>
      </c>
      <c r="G752" s="0">
        <v>1243</v>
      </c>
      <c r="H752" s="0">
        <v>9.08447265625</v>
      </c>
      <c r="I752" s="0">
        <v>80.380531311035156</v>
      </c>
      <c r="J752" s="0">
        <v>0.3052200973033905</v>
      </c>
      <c r="K752" s="0">
        <v>-0.16773934662342072</v>
      </c>
    </row>
    <row r="753">
      <c r="A753" s="0">
        <v>2</v>
      </c>
      <c r="B753" t="s">
        <v>92</v>
      </c>
      <c r="C753" s="0">
        <v>20340</v>
      </c>
      <c r="D753" s="0">
        <v>1</v>
      </c>
      <c r="E753" t="s">
        <v>936</v>
      </c>
      <c r="F753" s="0">
        <v>18.651580810546875</v>
      </c>
      <c r="G753" s="0">
        <v>1243</v>
      </c>
      <c r="H753" s="0">
        <v>9.08447265625</v>
      </c>
      <c r="I753" s="0">
        <v>80.380531311035156</v>
      </c>
      <c r="J753" s="0">
        <v>0.3052200973033905</v>
      </c>
      <c r="K753" s="0">
        <v>-0.16773934662342072</v>
      </c>
    </row>
    <row r="754">
      <c r="A754" s="0">
        <v>2</v>
      </c>
      <c r="B754" t="s">
        <v>35</v>
      </c>
      <c r="C754" s="0">
        <v>20340</v>
      </c>
      <c r="D754" s="0">
        <v>0</v>
      </c>
      <c r="E754" t="s">
        <v>937</v>
      </c>
      <c r="F754" s="0">
        <v>18.836143493652344</v>
      </c>
      <c r="G754" s="0">
        <v>671</v>
      </c>
      <c r="H754" s="0">
        <v>7.5499253273010254</v>
      </c>
      <c r="I754" s="0">
        <v>79</v>
      </c>
      <c r="J754" s="0">
        <v>0.36119922995567322</v>
      </c>
      <c r="K754" s="0">
        <v>-0.0054582711309194565</v>
      </c>
    </row>
    <row r="755">
      <c r="A755" s="0">
        <v>2</v>
      </c>
      <c r="B755" t="s">
        <v>35</v>
      </c>
      <c r="C755" s="0">
        <v>20340</v>
      </c>
      <c r="D755" s="0">
        <v>1</v>
      </c>
      <c r="E755" t="s">
        <v>938</v>
      </c>
      <c r="F755" s="0">
        <v>18.841602325439453</v>
      </c>
      <c r="G755" s="0">
        <v>671</v>
      </c>
      <c r="H755" s="0">
        <v>7.5499253273010254</v>
      </c>
      <c r="I755" s="0">
        <v>79</v>
      </c>
      <c r="J755" s="0">
        <v>0.36119922995567322</v>
      </c>
      <c r="K755" s="0">
        <v>-0.0054582711309194565</v>
      </c>
    </row>
    <row r="756">
      <c r="A756" s="0">
        <v>2</v>
      </c>
      <c r="B756" t="s">
        <v>36</v>
      </c>
      <c r="C756" s="0">
        <v>20340</v>
      </c>
      <c r="D756" s="0">
        <v>0</v>
      </c>
      <c r="E756" t="s">
        <v>2266</v>
      </c>
      <c r="F756" s="0">
        <v>18.070564270019531</v>
      </c>
      <c r="G756" s="0">
        <v>572</v>
      </c>
      <c r="H756" s="0">
        <v>10.884614944458008</v>
      </c>
      <c r="I756" s="0">
        <v>82</v>
      </c>
      <c r="J756" s="0">
        <v>0.51019090414047241</v>
      </c>
      <c r="K756" s="0">
        <v>-0.35810750722885132</v>
      </c>
    </row>
    <row r="757">
      <c r="A757" s="0">
        <v>2</v>
      </c>
      <c r="B757" t="s">
        <v>36</v>
      </c>
      <c r="C757" s="0">
        <v>20340</v>
      </c>
      <c r="D757" s="0">
        <v>1</v>
      </c>
      <c r="E757" t="s">
        <v>2267</v>
      </c>
      <c r="F757" s="0">
        <v>18.428670883178711</v>
      </c>
      <c r="G757" s="0">
        <v>572</v>
      </c>
      <c r="H757" s="0">
        <v>10.884614944458008</v>
      </c>
      <c r="I757" s="0">
        <v>82</v>
      </c>
      <c r="J757" s="0">
        <v>0.51019090414047241</v>
      </c>
      <c r="K757" s="0">
        <v>-0.35810750722885132</v>
      </c>
    </row>
    <row r="758">
      <c r="A758" s="0">
        <v>2</v>
      </c>
      <c r="B758" t="s">
        <v>142</v>
      </c>
      <c r="C758" s="0">
        <v>20340</v>
      </c>
      <c r="D758" s="0">
        <v>0</v>
      </c>
      <c r="E758" t="s">
        <v>939</v>
      </c>
      <c r="F758" s="0">
        <v>5.5861954689025879</v>
      </c>
      <c r="G758" s="0">
        <v>23</v>
      </c>
      <c r="H758" s="0">
        <v>3.3043477535247803</v>
      </c>
      <c r="I758" s="0">
        <v>80.304344177246094</v>
      </c>
      <c r="J758" s="0">
        <v>0.59441590309143066</v>
      </c>
      <c r="K758" s="0">
        <v>0.30728259682655334</v>
      </c>
    </row>
    <row r="759">
      <c r="A759" s="0">
        <v>2</v>
      </c>
      <c r="B759" t="s">
        <v>142</v>
      </c>
      <c r="C759" s="0">
        <v>20340</v>
      </c>
      <c r="D759" s="0">
        <v>1</v>
      </c>
      <c r="E759" t="s">
        <v>940</v>
      </c>
      <c r="F759" s="0">
        <v>5.2789130210876465</v>
      </c>
      <c r="G759" s="0">
        <v>23</v>
      </c>
      <c r="H759" s="0">
        <v>3.3043477535247803</v>
      </c>
      <c r="I759" s="0">
        <v>80.304344177246094</v>
      </c>
      <c r="J759" s="0">
        <v>0.59441590309143066</v>
      </c>
      <c r="K759" s="0">
        <v>0.30728259682655334</v>
      </c>
    </row>
    <row r="760">
      <c r="A760" s="0">
        <v>2</v>
      </c>
      <c r="B760" t="s">
        <v>144</v>
      </c>
      <c r="C760" s="0">
        <v>20340</v>
      </c>
      <c r="D760" s="0">
        <v>0</v>
      </c>
      <c r="E760" t="s">
        <v>941</v>
      </c>
      <c r="F760" s="0">
        <v>31.272439956665039</v>
      </c>
      <c r="G760" s="0">
        <v>68</v>
      </c>
      <c r="H760" s="0">
        <v>6.7058825492858887</v>
      </c>
      <c r="I760" s="0">
        <v>80.23529052734375</v>
      </c>
      <c r="J760" s="0">
        <v>2.6431343555450439</v>
      </c>
      <c r="K760" s="0">
        <v>-1.4459435939788818</v>
      </c>
    </row>
    <row r="761">
      <c r="A761" s="0">
        <v>2</v>
      </c>
      <c r="B761" t="s">
        <v>144</v>
      </c>
      <c r="C761" s="0">
        <v>20340</v>
      </c>
      <c r="D761" s="0">
        <v>1</v>
      </c>
      <c r="E761" t="s">
        <v>942</v>
      </c>
      <c r="F761" s="0">
        <v>32.7183837890625</v>
      </c>
      <c r="G761" s="0">
        <v>68</v>
      </c>
      <c r="H761" s="0">
        <v>6.7058825492858887</v>
      </c>
      <c r="I761" s="0">
        <v>80.23529052734375</v>
      </c>
      <c r="J761" s="0">
        <v>2.6431343555450439</v>
      </c>
      <c r="K761" s="0">
        <v>-1.4459435939788818</v>
      </c>
    </row>
    <row r="762">
      <c r="A762" s="0">
        <v>2</v>
      </c>
      <c r="B762" t="s">
        <v>387</v>
      </c>
      <c r="C762" s="0">
        <v>20340</v>
      </c>
      <c r="D762" s="0">
        <v>0</v>
      </c>
      <c r="E762" t="s">
        <v>943</v>
      </c>
      <c r="F762" s="0">
        <v>17.085865020751953</v>
      </c>
      <c r="G762" s="0">
        <v>53</v>
      </c>
      <c r="H762" s="0">
        <v>4.1886792182922363</v>
      </c>
      <c r="I762" s="0">
        <v>79.84906005859375</v>
      </c>
      <c r="J762" s="0">
        <v>2.2535405158996582</v>
      </c>
      <c r="K762" s="0">
        <v>-0.56338047981262207</v>
      </c>
    </row>
    <row r="763">
      <c r="A763" s="0">
        <v>2</v>
      </c>
      <c r="B763" t="s">
        <v>387</v>
      </c>
      <c r="C763" s="0">
        <v>20340</v>
      </c>
      <c r="D763" s="0">
        <v>1</v>
      </c>
      <c r="E763" t="s">
        <v>944</v>
      </c>
      <c r="F763" s="0">
        <v>17.649246215820312</v>
      </c>
      <c r="G763" s="0">
        <v>53</v>
      </c>
      <c r="H763" s="0">
        <v>4.1886792182922363</v>
      </c>
      <c r="I763" s="0">
        <v>79.84906005859375</v>
      </c>
      <c r="J763" s="0">
        <v>2.2535405158996582</v>
      </c>
      <c r="K763" s="0">
        <v>-0.56338047981262207</v>
      </c>
    </row>
    <row r="764">
      <c r="A764" s="0">
        <v>2</v>
      </c>
      <c r="B764" t="s">
        <v>145</v>
      </c>
      <c r="C764" s="0">
        <v>20340</v>
      </c>
      <c r="D764" s="0">
        <v>0</v>
      </c>
      <c r="E764" t="s">
        <v>945</v>
      </c>
      <c r="F764" s="0">
        <v>7.113194465637207</v>
      </c>
      <c r="G764" s="0">
        <v>84</v>
      </c>
      <c r="H764" s="0">
        <v>3.1785714626312256</v>
      </c>
      <c r="I764" s="0">
        <v>80.178573608398438</v>
      </c>
      <c r="J764" s="0">
        <v>0.37019214034080505</v>
      </c>
      <c r="K764" s="0">
        <v>-0.3459722101688385</v>
      </c>
    </row>
    <row r="765">
      <c r="A765" s="0">
        <v>2</v>
      </c>
      <c r="B765" t="s">
        <v>145</v>
      </c>
      <c r="C765" s="0">
        <v>20340</v>
      </c>
      <c r="D765" s="0">
        <v>1</v>
      </c>
      <c r="E765" t="s">
        <v>946</v>
      </c>
      <c r="F765" s="0">
        <v>7.4591665267944336</v>
      </c>
      <c r="G765" s="0">
        <v>84</v>
      </c>
      <c r="H765" s="0">
        <v>3.1785714626312256</v>
      </c>
      <c r="I765" s="0">
        <v>80.178573608398438</v>
      </c>
      <c r="J765" s="0">
        <v>0.37019214034080505</v>
      </c>
      <c r="K765" s="0">
        <v>-0.3459722101688385</v>
      </c>
    </row>
    <row r="766">
      <c r="A766" s="0">
        <v>2</v>
      </c>
      <c r="B766" t="s">
        <v>3902</v>
      </c>
      <c r="C766" s="0">
        <v>20340</v>
      </c>
      <c r="D766" s="0">
        <v>0</v>
      </c>
      <c r="E766" t="s">
        <v>4004</v>
      </c>
      <c r="F766" s="0">
        <v>10.476250648498535</v>
      </c>
      <c r="G766" s="0">
        <v>545</v>
      </c>
      <c r="H766" s="0">
        <v>4.8550457954406738</v>
      </c>
      <c r="I766" s="0">
        <v>80.282569885253906</v>
      </c>
      <c r="J766" s="0">
        <v>0.24488158524036407</v>
      </c>
      <c r="K766" s="0">
        <v>0.15396636724472046</v>
      </c>
    </row>
    <row r="767">
      <c r="A767" s="0">
        <v>2</v>
      </c>
      <c r="B767" t="s">
        <v>3902</v>
      </c>
      <c r="C767" s="0">
        <v>20340</v>
      </c>
      <c r="D767" s="0">
        <v>1</v>
      </c>
      <c r="E767" t="s">
        <v>4005</v>
      </c>
      <c r="F767" s="0">
        <v>10.322284698486328</v>
      </c>
      <c r="G767" s="0">
        <v>545</v>
      </c>
      <c r="H767" s="0">
        <v>4.8550457954406738</v>
      </c>
      <c r="I767" s="0">
        <v>80.282569885253906</v>
      </c>
      <c r="J767" s="0">
        <v>0.24488158524036407</v>
      </c>
      <c r="K767" s="0">
        <v>0.15396636724472046</v>
      </c>
    </row>
    <row r="768">
      <c r="A768" s="0">
        <v>2</v>
      </c>
      <c r="B768" t="s">
        <v>146</v>
      </c>
      <c r="C768" s="0">
        <v>20340</v>
      </c>
      <c r="D768" s="0">
        <v>0</v>
      </c>
      <c r="E768" t="s">
        <v>947</v>
      </c>
      <c r="F768" s="0">
        <v>13.089465141296387</v>
      </c>
      <c r="G768" s="0">
        <v>140</v>
      </c>
      <c r="H768" s="0">
        <v>15.821428298950195</v>
      </c>
      <c r="I768" s="0">
        <v>81.078575134277344</v>
      </c>
      <c r="J768" s="0">
        <v>0.61568939685821533</v>
      </c>
      <c r="K768" s="0">
        <v>-1.0151427984237671</v>
      </c>
    </row>
    <row r="769">
      <c r="A769" s="0">
        <v>2</v>
      </c>
      <c r="B769" t="s">
        <v>146</v>
      </c>
      <c r="C769" s="0">
        <v>20340</v>
      </c>
      <c r="D769" s="0">
        <v>1</v>
      </c>
      <c r="E769" t="s">
        <v>948</v>
      </c>
      <c r="F769" s="0">
        <v>14.104607582092285</v>
      </c>
      <c r="G769" s="0">
        <v>140</v>
      </c>
      <c r="H769" s="0">
        <v>15.821428298950195</v>
      </c>
      <c r="I769" s="0">
        <v>81.078575134277344</v>
      </c>
      <c r="J769" s="0">
        <v>0.61568939685821533</v>
      </c>
      <c r="K769" s="0">
        <v>-1.0151427984237671</v>
      </c>
    </row>
    <row r="770">
      <c r="A770" s="0">
        <v>2</v>
      </c>
      <c r="B770" t="s">
        <v>143</v>
      </c>
      <c r="C770" s="0">
        <v>20340</v>
      </c>
      <c r="D770" s="0">
        <v>0</v>
      </c>
      <c r="E770" t="s">
        <v>949</v>
      </c>
      <c r="F770" s="0">
        <v>15.377132415771484</v>
      </c>
      <c r="G770" s="0">
        <v>247</v>
      </c>
      <c r="H770" s="0">
        <v>9.0080966949462891</v>
      </c>
      <c r="I770" s="0">
        <v>80.493927001953125</v>
      </c>
      <c r="J770" s="0">
        <v>0.37567219138145447</v>
      </c>
      <c r="K770" s="0">
        <v>0.3719298243522644</v>
      </c>
    </row>
    <row r="771">
      <c r="A771" s="0">
        <v>2</v>
      </c>
      <c r="B771" t="s">
        <v>143</v>
      </c>
      <c r="C771" s="0">
        <v>20340</v>
      </c>
      <c r="D771" s="0">
        <v>1</v>
      </c>
      <c r="E771" t="s">
        <v>950</v>
      </c>
      <c r="F771" s="0">
        <v>15.005202293395996</v>
      </c>
      <c r="G771" s="0">
        <v>247</v>
      </c>
      <c r="H771" s="0">
        <v>9.0080966949462891</v>
      </c>
      <c r="I771" s="0">
        <v>80.493927001953125</v>
      </c>
      <c r="J771" s="0">
        <v>0.37567219138145447</v>
      </c>
      <c r="K771" s="0">
        <v>0.3719298243522644</v>
      </c>
    </row>
    <row r="772">
      <c r="A772" s="0">
        <v>2</v>
      </c>
      <c r="B772" t="s">
        <v>388</v>
      </c>
      <c r="C772" s="0">
        <v>20340</v>
      </c>
      <c r="D772" s="0">
        <v>0</v>
      </c>
      <c r="E772" t="s">
        <v>951</v>
      </c>
      <c r="F772" s="0">
        <v>1.03125</v>
      </c>
      <c r="G772" s="0">
        <v>8</v>
      </c>
      <c r="H772" s="0">
        <v>1.125</v>
      </c>
      <c r="I772" s="0">
        <v>80.125</v>
      </c>
      <c r="J772" s="0">
        <v>0.22764576971530914</v>
      </c>
      <c r="K772" s="0">
        <v>0.1237500011920929</v>
      </c>
    </row>
    <row r="773">
      <c r="A773" s="0">
        <v>2</v>
      </c>
      <c r="B773" t="s">
        <v>388</v>
      </c>
      <c r="C773" s="0">
        <v>20340</v>
      </c>
      <c r="D773" s="0">
        <v>1</v>
      </c>
      <c r="E773" t="s">
        <v>952</v>
      </c>
      <c r="F773" s="0">
        <v>0.90750002861022949</v>
      </c>
      <c r="G773" s="0">
        <v>8</v>
      </c>
      <c r="H773" s="0">
        <v>1.125</v>
      </c>
      <c r="I773" s="0">
        <v>80.125</v>
      </c>
      <c r="J773" s="0">
        <v>0.22764576971530914</v>
      </c>
      <c r="K773" s="0">
        <v>0.1237500011920929</v>
      </c>
    </row>
    <row r="774">
      <c r="A774" s="0">
        <v>2</v>
      </c>
      <c r="B774" t="s">
        <v>2700</v>
      </c>
      <c r="C774" s="0">
        <v>20340</v>
      </c>
      <c r="D774" s="0">
        <v>0</v>
      </c>
      <c r="E774" t="s">
        <v>2954</v>
      </c>
      <c r="F774" s="0">
        <v>22.402256011962891</v>
      </c>
      <c r="G774" s="0">
        <v>475</v>
      </c>
      <c r="H774" s="0">
        <v>11.08210563659668</v>
      </c>
      <c r="I774" s="0">
        <v>80.265823364257813</v>
      </c>
      <c r="J774" s="0">
        <v>0.55719518661499023</v>
      </c>
      <c r="K774" s="0">
        <v>-0.49559521675109863</v>
      </c>
    </row>
    <row r="775">
      <c r="A775" s="0">
        <v>2</v>
      </c>
      <c r="B775" t="s">
        <v>2700</v>
      </c>
      <c r="C775" s="0">
        <v>20340</v>
      </c>
      <c r="D775" s="0">
        <v>1</v>
      </c>
      <c r="E775" t="s">
        <v>2955</v>
      </c>
      <c r="F775" s="0">
        <v>22.897851943969727</v>
      </c>
      <c r="G775" s="0">
        <v>475</v>
      </c>
      <c r="H775" s="0">
        <v>11.08210563659668</v>
      </c>
      <c r="I775" s="0">
        <v>80.265823364257813</v>
      </c>
      <c r="J775" s="0">
        <v>0.55719518661499023</v>
      </c>
      <c r="K775" s="0">
        <v>-0.49559521675109863</v>
      </c>
    </row>
    <row r="776">
      <c r="A776" s="0">
        <v>2</v>
      </c>
      <c r="B776" t="s">
        <v>2701</v>
      </c>
      <c r="C776" s="0">
        <v>20340</v>
      </c>
      <c r="D776" s="0">
        <v>0</v>
      </c>
      <c r="E776" t="s">
        <v>2956</v>
      </c>
      <c r="F776" s="0">
        <v>16.386629104614258</v>
      </c>
      <c r="G776" s="0">
        <v>729</v>
      </c>
      <c r="H776" s="0">
        <v>7.9657063484191895</v>
      </c>
      <c r="I776" s="0">
        <v>80.43603515625</v>
      </c>
      <c r="J776" s="0">
        <v>0.34956172108650208</v>
      </c>
      <c r="K776" s="0">
        <v>0.17826154828071594</v>
      </c>
    </row>
    <row r="777">
      <c r="A777" s="0">
        <v>2</v>
      </c>
      <c r="B777" t="s">
        <v>2701</v>
      </c>
      <c r="C777" s="0">
        <v>20340</v>
      </c>
      <c r="D777" s="0">
        <v>1</v>
      </c>
      <c r="E777" t="s">
        <v>2957</v>
      </c>
      <c r="F777" s="0">
        <v>16.208368301391602</v>
      </c>
      <c r="G777" s="0">
        <v>729</v>
      </c>
      <c r="H777" s="0">
        <v>7.9657063484191895</v>
      </c>
      <c r="I777" s="0">
        <v>80.43603515625</v>
      </c>
      <c r="J777" s="0">
        <v>0.34956172108650208</v>
      </c>
      <c r="K777" s="0">
        <v>0.17826154828071594</v>
      </c>
    </row>
    <row r="778">
      <c r="A778" s="0">
        <v>2</v>
      </c>
      <c r="B778" t="s">
        <v>2697</v>
      </c>
      <c r="C778" s="0">
        <v>20340</v>
      </c>
      <c r="D778" s="0">
        <v>0</v>
      </c>
      <c r="E778" t="s">
        <v>2958</v>
      </c>
      <c r="F778" s="0">
        <v>104.91819000244141</v>
      </c>
      <c r="G778" s="0">
        <v>75</v>
      </c>
      <c r="H778" s="0">
        <v>42.346668243408203</v>
      </c>
      <c r="I778" s="0">
        <v>80.199996948242188</v>
      </c>
      <c r="J778" s="0">
        <v>3.3199417591094971</v>
      </c>
      <c r="K778" s="0">
        <v>-1.2396111488342285</v>
      </c>
    </row>
    <row r="779">
      <c r="A779" s="0">
        <v>2</v>
      </c>
      <c r="B779" t="s">
        <v>2697</v>
      </c>
      <c r="C779" s="0">
        <v>20340</v>
      </c>
      <c r="D779" s="0">
        <v>1</v>
      </c>
      <c r="E779" t="s">
        <v>2959</v>
      </c>
      <c r="F779" s="0">
        <v>106.15779876708984</v>
      </c>
      <c r="G779" s="0">
        <v>75</v>
      </c>
      <c r="H779" s="0">
        <v>42.346668243408203</v>
      </c>
      <c r="I779" s="0">
        <v>80.199996948242188</v>
      </c>
      <c r="J779" s="0">
        <v>3.3199417591094971</v>
      </c>
      <c r="K779" s="0">
        <v>-1.2396111488342285</v>
      </c>
    </row>
    <row r="780">
      <c r="A780" s="0">
        <v>2</v>
      </c>
      <c r="B780" t="s">
        <v>3903</v>
      </c>
      <c r="C780" s="0">
        <v>20340</v>
      </c>
      <c r="D780" s="0">
        <v>0</v>
      </c>
      <c r="E780" t="s">
        <v>4006</v>
      </c>
      <c r="F780" s="0">
        <v>10.326684951782227</v>
      </c>
      <c r="G780" s="0">
        <v>39</v>
      </c>
      <c r="H780" s="0">
        <v>5.6666665077209473</v>
      </c>
      <c r="I780" s="0">
        <v>80.714286804199219</v>
      </c>
      <c r="J780" s="0">
        <v>1.8599722385406494</v>
      </c>
      <c r="K780" s="0">
        <v>-2.2767763137817383</v>
      </c>
    </row>
    <row r="781">
      <c r="A781" s="0">
        <v>2</v>
      </c>
      <c r="B781" t="s">
        <v>3903</v>
      </c>
      <c r="C781" s="0">
        <v>20340</v>
      </c>
      <c r="D781" s="0">
        <v>1</v>
      </c>
      <c r="E781" t="s">
        <v>4007</v>
      </c>
      <c r="F781" s="0">
        <v>12.603461265563965</v>
      </c>
      <c r="G781" s="0">
        <v>39</v>
      </c>
      <c r="H781" s="0">
        <v>5.6666665077209473</v>
      </c>
      <c r="I781" s="0">
        <v>80.714286804199219</v>
      </c>
      <c r="J781" s="0">
        <v>1.8599722385406494</v>
      </c>
      <c r="K781" s="0">
        <v>-2.2767763137817383</v>
      </c>
    </row>
    <row r="782">
      <c r="A782" s="0">
        <v>3</v>
      </c>
      <c r="B782" t="s">
        <v>92</v>
      </c>
      <c r="C782" s="0">
        <v>20340</v>
      </c>
      <c r="D782" s="0">
        <v>0</v>
      </c>
      <c r="E782" t="s">
        <v>953</v>
      </c>
      <c r="F782" s="0">
        <v>18.281356811523438</v>
      </c>
      <c r="G782" s="0">
        <v>1243</v>
      </c>
      <c r="H782" s="0">
        <v>9.08447265625</v>
      </c>
      <c r="I782" s="0">
        <v>78.079643249511719</v>
      </c>
      <c r="J782" s="0">
        <v>0.35809656977653503</v>
      </c>
      <c r="K782" s="0">
        <v>0.045275408774614334</v>
      </c>
    </row>
    <row r="783">
      <c r="A783" s="0">
        <v>3</v>
      </c>
      <c r="B783" t="s">
        <v>92</v>
      </c>
      <c r="C783" s="0">
        <v>20340</v>
      </c>
      <c r="D783" s="0">
        <v>1</v>
      </c>
      <c r="E783" t="s">
        <v>954</v>
      </c>
      <c r="F783" s="0">
        <v>18.236082077026367</v>
      </c>
      <c r="G783" s="0">
        <v>1243</v>
      </c>
      <c r="H783" s="0">
        <v>9.08447265625</v>
      </c>
      <c r="I783" s="0">
        <v>78.079643249511719</v>
      </c>
      <c r="J783" s="0">
        <v>0.35809656977653503</v>
      </c>
      <c r="K783" s="0">
        <v>0.045275408774614334</v>
      </c>
    </row>
    <row r="784">
      <c r="A784" s="0">
        <v>3</v>
      </c>
      <c r="B784" t="s">
        <v>35</v>
      </c>
      <c r="C784" s="0">
        <v>20340</v>
      </c>
      <c r="D784" s="0">
        <v>0</v>
      </c>
      <c r="E784" t="s">
        <v>955</v>
      </c>
      <c r="F784" s="0">
        <v>18.750385284423828</v>
      </c>
      <c r="G784" s="0">
        <v>671</v>
      </c>
      <c r="H784" s="0">
        <v>7.5499253273010254</v>
      </c>
      <c r="I784" s="0">
        <v>79</v>
      </c>
      <c r="J784" s="0">
        <v>0.48133152723312378</v>
      </c>
      <c r="K784" s="0">
        <v>0.33924564719200134</v>
      </c>
    </row>
    <row r="785">
      <c r="A785" s="0">
        <v>3</v>
      </c>
      <c r="B785" t="s">
        <v>35</v>
      </c>
      <c r="C785" s="0">
        <v>20340</v>
      </c>
      <c r="D785" s="0">
        <v>1</v>
      </c>
      <c r="E785" t="s">
        <v>956</v>
      </c>
      <c r="F785" s="0">
        <v>18.411140441894531</v>
      </c>
      <c r="G785" s="0">
        <v>671</v>
      </c>
      <c r="H785" s="0">
        <v>7.5499253273010254</v>
      </c>
      <c r="I785" s="0">
        <v>79</v>
      </c>
      <c r="J785" s="0">
        <v>0.48133152723312378</v>
      </c>
      <c r="K785" s="0">
        <v>0.33924564719200134</v>
      </c>
    </row>
    <row r="786">
      <c r="A786" s="0">
        <v>3</v>
      </c>
      <c r="B786" t="s">
        <v>36</v>
      </c>
      <c r="C786" s="0">
        <v>20340</v>
      </c>
      <c r="D786" s="0">
        <v>0</v>
      </c>
      <c r="E786" t="s">
        <v>2268</v>
      </c>
      <c r="F786" s="0">
        <v>17.731151580810547</v>
      </c>
      <c r="G786" s="0">
        <v>572</v>
      </c>
      <c r="H786" s="0">
        <v>10.884614944458008</v>
      </c>
      <c r="I786" s="0">
        <v>77</v>
      </c>
      <c r="J786" s="0">
        <v>0.53540748357772827</v>
      </c>
      <c r="K786" s="0">
        <v>-0.29957431554794312</v>
      </c>
    </row>
    <row r="787">
      <c r="A787" s="0">
        <v>3</v>
      </c>
      <c r="B787" t="s">
        <v>36</v>
      </c>
      <c r="C787" s="0">
        <v>20340</v>
      </c>
      <c r="D787" s="0">
        <v>1</v>
      </c>
      <c r="E787" t="s">
        <v>2269</v>
      </c>
      <c r="F787" s="0">
        <v>18.030725479125977</v>
      </c>
      <c r="G787" s="0">
        <v>572</v>
      </c>
      <c r="H787" s="0">
        <v>10.884614944458008</v>
      </c>
      <c r="I787" s="0">
        <v>77</v>
      </c>
      <c r="J787" s="0">
        <v>0.53540748357772827</v>
      </c>
      <c r="K787" s="0">
        <v>-0.29957431554794312</v>
      </c>
    </row>
    <row r="788">
      <c r="A788" s="0">
        <v>3</v>
      </c>
      <c r="B788" t="s">
        <v>142</v>
      </c>
      <c r="C788" s="0">
        <v>20340</v>
      </c>
      <c r="D788" s="0">
        <v>0</v>
      </c>
      <c r="E788" t="s">
        <v>957</v>
      </c>
      <c r="F788" s="0">
        <v>5.694420337677002</v>
      </c>
      <c r="G788" s="0">
        <v>23</v>
      </c>
      <c r="H788" s="0">
        <v>3.3043477535247803</v>
      </c>
      <c r="I788" s="0">
        <v>78.13043212890625</v>
      </c>
      <c r="J788" s="0">
        <v>0.57210516929626465</v>
      </c>
      <c r="K788" s="0">
        <v>0.70376813411712646</v>
      </c>
    </row>
    <row r="789">
      <c r="A789" s="0">
        <v>3</v>
      </c>
      <c r="B789" t="s">
        <v>142</v>
      </c>
      <c r="C789" s="0">
        <v>20340</v>
      </c>
      <c r="D789" s="0">
        <v>1</v>
      </c>
      <c r="E789" t="s">
        <v>958</v>
      </c>
      <c r="F789" s="0">
        <v>4.9906520843505859</v>
      </c>
      <c r="G789" s="0">
        <v>23</v>
      </c>
      <c r="H789" s="0">
        <v>3.3043477535247803</v>
      </c>
      <c r="I789" s="0">
        <v>78.13043212890625</v>
      </c>
      <c r="J789" s="0">
        <v>0.57210516929626465</v>
      </c>
      <c r="K789" s="0">
        <v>0.70376813411712646</v>
      </c>
    </row>
    <row r="790">
      <c r="A790" s="0">
        <v>3</v>
      </c>
      <c r="B790" t="s">
        <v>144</v>
      </c>
      <c r="C790" s="0">
        <v>20340</v>
      </c>
      <c r="D790" s="0">
        <v>0</v>
      </c>
      <c r="E790" t="s">
        <v>959</v>
      </c>
      <c r="F790" s="0">
        <v>30.699422836303711</v>
      </c>
      <c r="G790" s="0">
        <v>68</v>
      </c>
      <c r="H790" s="0">
        <v>6.7058825492858887</v>
      </c>
      <c r="I790" s="0">
        <v>78.176467895507813</v>
      </c>
      <c r="J790" s="0">
        <v>2.7753739356994629</v>
      </c>
      <c r="K790" s="0">
        <v>-1.1879289150238037</v>
      </c>
    </row>
    <row r="791">
      <c r="A791" s="0">
        <v>3</v>
      </c>
      <c r="B791" t="s">
        <v>144</v>
      </c>
      <c r="C791" s="0">
        <v>20340</v>
      </c>
      <c r="D791" s="0">
        <v>1</v>
      </c>
      <c r="E791" t="s">
        <v>960</v>
      </c>
      <c r="F791" s="0">
        <v>31.887351989746094</v>
      </c>
      <c r="G791" s="0">
        <v>68</v>
      </c>
      <c r="H791" s="0">
        <v>6.7058825492858887</v>
      </c>
      <c r="I791" s="0">
        <v>78.176467895507813</v>
      </c>
      <c r="J791" s="0">
        <v>2.7753739356994629</v>
      </c>
      <c r="K791" s="0">
        <v>-1.1879289150238037</v>
      </c>
    </row>
    <row r="792">
      <c r="A792" s="0">
        <v>3</v>
      </c>
      <c r="B792" t="s">
        <v>387</v>
      </c>
      <c r="C792" s="0">
        <v>20340</v>
      </c>
      <c r="D792" s="0">
        <v>0</v>
      </c>
      <c r="E792" t="s">
        <v>961</v>
      </c>
      <c r="F792" s="0">
        <v>19.11817741394043</v>
      </c>
      <c r="G792" s="0">
        <v>53</v>
      </c>
      <c r="H792" s="0">
        <v>4.1886792182922363</v>
      </c>
      <c r="I792" s="0">
        <v>78.4339599609375</v>
      </c>
      <c r="J792" s="0">
        <v>4.595609188079834</v>
      </c>
      <c r="K792" s="0">
        <v>1.3416666984558105</v>
      </c>
    </row>
    <row r="793">
      <c r="A793" s="0">
        <v>3</v>
      </c>
      <c r="B793" t="s">
        <v>387</v>
      </c>
      <c r="C793" s="0">
        <v>20340</v>
      </c>
      <c r="D793" s="0">
        <v>1</v>
      </c>
      <c r="E793" t="s">
        <v>962</v>
      </c>
      <c r="F793" s="0">
        <v>17.776510238647461</v>
      </c>
      <c r="G793" s="0">
        <v>53</v>
      </c>
      <c r="H793" s="0">
        <v>4.1886792182922363</v>
      </c>
      <c r="I793" s="0">
        <v>78.4339599609375</v>
      </c>
      <c r="J793" s="0">
        <v>4.595609188079834</v>
      </c>
      <c r="K793" s="0">
        <v>1.3416666984558105</v>
      </c>
    </row>
    <row r="794">
      <c r="A794" s="0">
        <v>3</v>
      </c>
      <c r="B794" t="s">
        <v>145</v>
      </c>
      <c r="C794" s="0">
        <v>20340</v>
      </c>
      <c r="D794" s="0">
        <v>0</v>
      </c>
      <c r="E794" t="s">
        <v>963</v>
      </c>
      <c r="F794" s="0">
        <v>6.8698468208312988</v>
      </c>
      <c r="G794" s="0">
        <v>84</v>
      </c>
      <c r="H794" s="0">
        <v>3.1785714626312256</v>
      </c>
      <c r="I794" s="0">
        <v>78.214286804199219</v>
      </c>
      <c r="J794" s="0">
        <v>0.36267703771591187</v>
      </c>
      <c r="K794" s="0">
        <v>-0.060807541012763977</v>
      </c>
    </row>
    <row r="795">
      <c r="A795" s="0">
        <v>3</v>
      </c>
      <c r="B795" t="s">
        <v>145</v>
      </c>
      <c r="C795" s="0">
        <v>20340</v>
      </c>
      <c r="D795" s="0">
        <v>1</v>
      </c>
      <c r="E795" t="s">
        <v>964</v>
      </c>
      <c r="F795" s="0">
        <v>6.9306545257568359</v>
      </c>
      <c r="G795" s="0">
        <v>84</v>
      </c>
      <c r="H795" s="0">
        <v>3.1785714626312256</v>
      </c>
      <c r="I795" s="0">
        <v>78.214286804199219</v>
      </c>
      <c r="J795" s="0">
        <v>0.36267703771591187</v>
      </c>
      <c r="K795" s="0">
        <v>-0.060807541012763977</v>
      </c>
    </row>
    <row r="796">
      <c r="A796" s="0">
        <v>3</v>
      </c>
      <c r="B796" t="s">
        <v>3902</v>
      </c>
      <c r="C796" s="0">
        <v>20340</v>
      </c>
      <c r="D796" s="0">
        <v>0</v>
      </c>
      <c r="E796" t="s">
        <v>4008</v>
      </c>
      <c r="F796" s="0">
        <v>10.207022666931152</v>
      </c>
      <c r="G796" s="0">
        <v>545</v>
      </c>
      <c r="H796" s="0">
        <v>4.8550457954406738</v>
      </c>
      <c r="I796" s="0">
        <v>78.144950866699219</v>
      </c>
      <c r="J796" s="0">
        <v>0.24717099964618683</v>
      </c>
      <c r="K796" s="0">
        <v>0.048013761639595032</v>
      </c>
    </row>
    <row r="797">
      <c r="A797" s="0">
        <v>3</v>
      </c>
      <c r="B797" t="s">
        <v>3902</v>
      </c>
      <c r="C797" s="0">
        <v>20340</v>
      </c>
      <c r="D797" s="0">
        <v>1</v>
      </c>
      <c r="E797" t="s">
        <v>4009</v>
      </c>
      <c r="F797" s="0">
        <v>10.159008979797363</v>
      </c>
      <c r="G797" s="0">
        <v>545</v>
      </c>
      <c r="H797" s="0">
        <v>4.8550457954406738</v>
      </c>
      <c r="I797" s="0">
        <v>78.144950866699219</v>
      </c>
      <c r="J797" s="0">
        <v>0.24717099964618683</v>
      </c>
      <c r="K797" s="0">
        <v>0.048013761639595032</v>
      </c>
    </row>
    <row r="798">
      <c r="A798" s="0">
        <v>3</v>
      </c>
      <c r="B798" t="s">
        <v>146</v>
      </c>
      <c r="C798" s="0">
        <v>20340</v>
      </c>
      <c r="D798" s="0">
        <v>0</v>
      </c>
      <c r="E798" t="s">
        <v>965</v>
      </c>
      <c r="F798" s="0">
        <v>13.335503578186035</v>
      </c>
      <c r="G798" s="0">
        <v>140</v>
      </c>
      <c r="H798" s="0">
        <v>15.821428298950195</v>
      </c>
      <c r="I798" s="0">
        <v>77.614288330078125</v>
      </c>
      <c r="J798" s="0">
        <v>0.66523456573486328</v>
      </c>
      <c r="K798" s="0">
        <v>-0.62485355138778687</v>
      </c>
    </row>
    <row r="799">
      <c r="A799" s="0">
        <v>3</v>
      </c>
      <c r="B799" t="s">
        <v>146</v>
      </c>
      <c r="C799" s="0">
        <v>20340</v>
      </c>
      <c r="D799" s="0">
        <v>1</v>
      </c>
      <c r="E799" t="s">
        <v>966</v>
      </c>
      <c r="F799" s="0">
        <v>13.960356712341309</v>
      </c>
      <c r="G799" s="0">
        <v>140</v>
      </c>
      <c r="H799" s="0">
        <v>15.821428298950195</v>
      </c>
      <c r="I799" s="0">
        <v>77.614288330078125</v>
      </c>
      <c r="J799" s="0">
        <v>0.66523456573486328</v>
      </c>
      <c r="K799" s="0">
        <v>-0.62485355138778687</v>
      </c>
    </row>
    <row r="800">
      <c r="A800" s="0">
        <v>3</v>
      </c>
      <c r="B800" t="s">
        <v>143</v>
      </c>
      <c r="C800" s="0">
        <v>20340</v>
      </c>
      <c r="D800" s="0">
        <v>0</v>
      </c>
      <c r="E800" t="s">
        <v>967</v>
      </c>
      <c r="F800" s="0">
        <v>14.99580192565918</v>
      </c>
      <c r="G800" s="0">
        <v>247</v>
      </c>
      <c r="H800" s="0">
        <v>9.0080966949462891</v>
      </c>
      <c r="I800" s="0">
        <v>78.004051208496094</v>
      </c>
      <c r="J800" s="0">
        <v>0.35884222388267517</v>
      </c>
      <c r="K800" s="0">
        <v>0.26798784732818604</v>
      </c>
    </row>
    <row r="801">
      <c r="A801" s="0">
        <v>3</v>
      </c>
      <c r="B801" t="s">
        <v>143</v>
      </c>
      <c r="C801" s="0">
        <v>20340</v>
      </c>
      <c r="D801" s="0">
        <v>1</v>
      </c>
      <c r="E801" t="s">
        <v>968</v>
      </c>
      <c r="F801" s="0">
        <v>14.727813720703125</v>
      </c>
      <c r="G801" s="0">
        <v>247</v>
      </c>
      <c r="H801" s="0">
        <v>9.0080966949462891</v>
      </c>
      <c r="I801" s="0">
        <v>78.004051208496094</v>
      </c>
      <c r="J801" s="0">
        <v>0.35884222388267517</v>
      </c>
      <c r="K801" s="0">
        <v>0.26798784732818604</v>
      </c>
    </row>
    <row r="802">
      <c r="A802" s="0">
        <v>3</v>
      </c>
      <c r="B802" t="s">
        <v>388</v>
      </c>
      <c r="C802" s="0">
        <v>20340</v>
      </c>
      <c r="D802" s="0">
        <v>0</v>
      </c>
      <c r="E802" t="s">
        <v>969</v>
      </c>
      <c r="F802" s="0">
        <v>1.00041663646698</v>
      </c>
      <c r="G802" s="0">
        <v>8</v>
      </c>
      <c r="H802" s="0">
        <v>1.125</v>
      </c>
      <c r="I802" s="0">
        <v>78.25</v>
      </c>
      <c r="J802" s="0">
        <v>0.14867135882377625</v>
      </c>
      <c r="K802" s="0">
        <v>0.18729166686534882</v>
      </c>
    </row>
    <row r="803">
      <c r="A803" s="0">
        <v>3</v>
      </c>
      <c r="B803" t="s">
        <v>388</v>
      </c>
      <c r="C803" s="0">
        <v>20340</v>
      </c>
      <c r="D803" s="0">
        <v>1</v>
      </c>
      <c r="E803" t="s">
        <v>970</v>
      </c>
      <c r="F803" s="0">
        <v>0.81312501430511475</v>
      </c>
      <c r="G803" s="0">
        <v>8</v>
      </c>
      <c r="H803" s="0">
        <v>1.125</v>
      </c>
      <c r="I803" s="0">
        <v>78.25</v>
      </c>
      <c r="J803" s="0">
        <v>0.14867135882377625</v>
      </c>
      <c r="K803" s="0">
        <v>0.18729166686534882</v>
      </c>
    </row>
    <row r="804">
      <c r="A804" s="0">
        <v>3</v>
      </c>
      <c r="B804" t="s">
        <v>2700</v>
      </c>
      <c r="C804" s="0">
        <v>20340</v>
      </c>
      <c r="D804" s="0">
        <v>0</v>
      </c>
      <c r="E804" t="s">
        <v>2964</v>
      </c>
      <c r="F804" s="0">
        <v>22.11277961730957</v>
      </c>
      <c r="G804" s="0">
        <v>475</v>
      </c>
      <c r="H804" s="0">
        <v>11.08210563659668</v>
      </c>
      <c r="I804" s="0">
        <v>78.156120300292969</v>
      </c>
      <c r="J804" s="0">
        <v>0.59825664758682251</v>
      </c>
      <c r="K804" s="0">
        <v>-0.30096742510795593</v>
      </c>
    </row>
    <row r="805">
      <c r="A805" s="0">
        <v>3</v>
      </c>
      <c r="B805" t="s">
        <v>2700</v>
      </c>
      <c r="C805" s="0">
        <v>20340</v>
      </c>
      <c r="D805" s="0">
        <v>1</v>
      </c>
      <c r="E805" t="s">
        <v>2965</v>
      </c>
      <c r="F805" s="0">
        <v>22.413747787475586</v>
      </c>
      <c r="G805" s="0">
        <v>475</v>
      </c>
      <c r="H805" s="0">
        <v>11.08210563659668</v>
      </c>
      <c r="I805" s="0">
        <v>78.156120300292969</v>
      </c>
      <c r="J805" s="0">
        <v>0.59825664758682251</v>
      </c>
      <c r="K805" s="0">
        <v>-0.30096742510795593</v>
      </c>
    </row>
    <row r="806">
      <c r="A806" s="0">
        <v>3</v>
      </c>
      <c r="B806" t="s">
        <v>2701</v>
      </c>
      <c r="C806" s="0">
        <v>20340</v>
      </c>
      <c r="D806" s="0">
        <v>0</v>
      </c>
      <c r="E806" t="s">
        <v>2966</v>
      </c>
      <c r="F806" s="0">
        <v>16.188661575317383</v>
      </c>
      <c r="G806" s="0">
        <v>729</v>
      </c>
      <c r="H806" s="0">
        <v>7.9657063484191895</v>
      </c>
      <c r="I806" s="0">
        <v>78.042640686035156</v>
      </c>
      <c r="J806" s="0">
        <v>0.4542599618434906</v>
      </c>
      <c r="K806" s="0">
        <v>0.35630807280540466</v>
      </c>
    </row>
    <row r="807">
      <c r="A807" s="0">
        <v>3</v>
      </c>
      <c r="B807" t="s">
        <v>2701</v>
      </c>
      <c r="C807" s="0">
        <v>20340</v>
      </c>
      <c r="D807" s="0">
        <v>1</v>
      </c>
      <c r="E807" t="s">
        <v>2967</v>
      </c>
      <c r="F807" s="0">
        <v>15.832352638244629</v>
      </c>
      <c r="G807" s="0">
        <v>729</v>
      </c>
      <c r="H807" s="0">
        <v>7.9657063484191895</v>
      </c>
      <c r="I807" s="0">
        <v>78.042640686035156</v>
      </c>
      <c r="J807" s="0">
        <v>0.4542599618434906</v>
      </c>
      <c r="K807" s="0">
        <v>0.35630807280540466</v>
      </c>
    </row>
    <row r="808">
      <c r="A808" s="0">
        <v>3</v>
      </c>
      <c r="B808" t="s">
        <v>2697</v>
      </c>
      <c r="C808" s="0">
        <v>20340</v>
      </c>
      <c r="D808" s="0">
        <v>0</v>
      </c>
      <c r="E808" t="s">
        <v>2968</v>
      </c>
      <c r="F808" s="0">
        <v>103.64132690429687</v>
      </c>
      <c r="G808" s="0">
        <v>75</v>
      </c>
      <c r="H808" s="0">
        <v>42.346668243408203</v>
      </c>
      <c r="I808" s="0">
        <v>78.199996948242188</v>
      </c>
      <c r="J808" s="0">
        <v>3.4563477039337158</v>
      </c>
      <c r="K808" s="0">
        <v>0.6465333104133606</v>
      </c>
    </row>
    <row r="809">
      <c r="A809" s="0">
        <v>3</v>
      </c>
      <c r="B809" t="s">
        <v>2697</v>
      </c>
      <c r="C809" s="0">
        <v>20340</v>
      </c>
      <c r="D809" s="0">
        <v>1</v>
      </c>
      <c r="E809" t="s">
        <v>2969</v>
      </c>
      <c r="F809" s="0">
        <v>102.99479675292969</v>
      </c>
      <c r="G809" s="0">
        <v>75</v>
      </c>
      <c r="H809" s="0">
        <v>42.346668243408203</v>
      </c>
      <c r="I809" s="0">
        <v>78.199996948242188</v>
      </c>
      <c r="J809" s="0">
        <v>3.4563477039337158</v>
      </c>
      <c r="K809" s="0">
        <v>0.6465333104133606</v>
      </c>
    </row>
    <row r="810">
      <c r="A810" s="0">
        <v>3</v>
      </c>
      <c r="B810" t="s">
        <v>3903</v>
      </c>
      <c r="C810" s="0">
        <v>20340</v>
      </c>
      <c r="D810" s="0">
        <v>0</v>
      </c>
      <c r="E810" t="s">
        <v>4010</v>
      </c>
      <c r="F810" s="0">
        <v>11.001601219177246</v>
      </c>
      <c r="G810" s="0">
        <v>39</v>
      </c>
      <c r="H810" s="0">
        <v>5.6666665077209473</v>
      </c>
      <c r="I810" s="0">
        <v>77.857139587402344</v>
      </c>
      <c r="J810" s="0">
        <v>1.1254178285598755</v>
      </c>
      <c r="K810" s="0">
        <v>-1.2839117050170898</v>
      </c>
    </row>
    <row r="811">
      <c r="A811" s="0">
        <v>3</v>
      </c>
      <c r="B811" t="s">
        <v>3903</v>
      </c>
      <c r="C811" s="0">
        <v>20340</v>
      </c>
      <c r="D811" s="0">
        <v>1</v>
      </c>
      <c r="E811" t="s">
        <v>4011</v>
      </c>
      <c r="F811" s="0">
        <v>12.285512924194336</v>
      </c>
      <c r="G811" s="0">
        <v>39</v>
      </c>
      <c r="H811" s="0">
        <v>5.6666665077209473</v>
      </c>
      <c r="I811" s="0">
        <v>77.857139587402344</v>
      </c>
      <c r="J811" s="0">
        <v>1.1254178285598755</v>
      </c>
      <c r="K811" s="0">
        <v>-1.2839117050170898</v>
      </c>
    </row>
    <row r="812">
      <c r="A812" s="0">
        <v>4</v>
      </c>
      <c r="B812" t="s">
        <v>92</v>
      </c>
      <c r="C812" s="0">
        <v>20340</v>
      </c>
      <c r="D812" s="0">
        <v>0</v>
      </c>
      <c r="E812" t="s">
        <v>971</v>
      </c>
      <c r="F812" s="0">
        <v>18.190649032592773</v>
      </c>
      <c r="G812" s="0">
        <v>1243</v>
      </c>
      <c r="H812" s="0">
        <v>9.08447265625</v>
      </c>
      <c r="I812" s="0">
        <v>79.380531311035156</v>
      </c>
      <c r="J812" s="0">
        <v>0.41054502129554749</v>
      </c>
      <c r="K812" s="0">
        <v>0.080102711915969849</v>
      </c>
    </row>
    <row r="813">
      <c r="A813" s="0">
        <v>4</v>
      </c>
      <c r="B813" t="s">
        <v>92</v>
      </c>
      <c r="C813" s="0">
        <v>20340</v>
      </c>
      <c r="D813" s="0">
        <v>1</v>
      </c>
      <c r="E813" t="s">
        <v>972</v>
      </c>
      <c r="F813" s="0">
        <v>18.110546112060547</v>
      </c>
      <c r="G813" s="0">
        <v>1243</v>
      </c>
      <c r="H813" s="0">
        <v>9.08447265625</v>
      </c>
      <c r="I813" s="0">
        <v>79.380531311035156</v>
      </c>
      <c r="J813" s="0">
        <v>0.41054502129554749</v>
      </c>
      <c r="K813" s="0">
        <v>0.080102711915969849</v>
      </c>
    </row>
    <row r="814">
      <c r="A814" s="0">
        <v>4</v>
      </c>
      <c r="B814" t="s">
        <v>35</v>
      </c>
      <c r="C814" s="0">
        <v>20340</v>
      </c>
      <c r="D814" s="0">
        <v>0</v>
      </c>
      <c r="E814" t="s">
        <v>973</v>
      </c>
      <c r="F814" s="0">
        <v>18.738658905029297</v>
      </c>
      <c r="G814" s="0">
        <v>671</v>
      </c>
      <c r="H814" s="0">
        <v>7.5499253273010254</v>
      </c>
      <c r="I814" s="0">
        <v>78</v>
      </c>
      <c r="J814" s="0">
        <v>0.55463272333145142</v>
      </c>
      <c r="K814" s="0">
        <v>0.4680635929107666</v>
      </c>
    </row>
    <row r="815">
      <c r="A815" s="0">
        <v>4</v>
      </c>
      <c r="B815" t="s">
        <v>35</v>
      </c>
      <c r="C815" s="0">
        <v>20340</v>
      </c>
      <c r="D815" s="0">
        <v>1</v>
      </c>
      <c r="E815" t="s">
        <v>974</v>
      </c>
      <c r="F815" s="0">
        <v>18.270595550537109</v>
      </c>
      <c r="G815" s="0">
        <v>671</v>
      </c>
      <c r="H815" s="0">
        <v>7.5499253273010254</v>
      </c>
      <c r="I815" s="0">
        <v>78</v>
      </c>
      <c r="J815" s="0">
        <v>0.55463272333145142</v>
      </c>
      <c r="K815" s="0">
        <v>0.4680635929107666</v>
      </c>
    </row>
    <row r="816">
      <c r="A816" s="0">
        <v>4</v>
      </c>
      <c r="B816" t="s">
        <v>36</v>
      </c>
      <c r="C816" s="0">
        <v>20340</v>
      </c>
      <c r="D816" s="0">
        <v>0</v>
      </c>
      <c r="E816" t="s">
        <v>2270</v>
      </c>
      <c r="F816" s="0">
        <v>17.54779052734375</v>
      </c>
      <c r="G816" s="0">
        <v>572</v>
      </c>
      <c r="H816" s="0">
        <v>10.884614944458008</v>
      </c>
      <c r="I816" s="0">
        <v>81</v>
      </c>
      <c r="J816" s="0">
        <v>0.61031025648117065</v>
      </c>
      <c r="K816" s="0">
        <v>-0.37500524520874023</v>
      </c>
    </row>
    <row r="817">
      <c r="A817" s="0">
        <v>4</v>
      </c>
      <c r="B817" t="s">
        <v>36</v>
      </c>
      <c r="C817" s="0">
        <v>20340</v>
      </c>
      <c r="D817" s="0">
        <v>1</v>
      </c>
      <c r="E817" t="s">
        <v>2271</v>
      </c>
      <c r="F817" s="0">
        <v>17.922796249389648</v>
      </c>
      <c r="G817" s="0">
        <v>572</v>
      </c>
      <c r="H817" s="0">
        <v>10.884614944458008</v>
      </c>
      <c r="I817" s="0">
        <v>81</v>
      </c>
      <c r="J817" s="0">
        <v>0.61031025648117065</v>
      </c>
      <c r="K817" s="0">
        <v>-0.37500524520874023</v>
      </c>
    </row>
    <row r="818">
      <c r="A818" s="0">
        <v>4</v>
      </c>
      <c r="B818" t="s">
        <v>142</v>
      </c>
      <c r="C818" s="0">
        <v>20340</v>
      </c>
      <c r="D818" s="0">
        <v>0</v>
      </c>
      <c r="E818" t="s">
        <v>975</v>
      </c>
      <c r="F818" s="0">
        <v>5.4476809501647949</v>
      </c>
      <c r="G818" s="0">
        <v>23</v>
      </c>
      <c r="H818" s="0">
        <v>3.3043477535247803</v>
      </c>
      <c r="I818" s="0">
        <v>79.304344177246094</v>
      </c>
      <c r="J818" s="0">
        <v>0.52795523405075073</v>
      </c>
      <c r="K818" s="0">
        <v>0.27637681365013123</v>
      </c>
    </row>
    <row r="819">
      <c r="A819" s="0">
        <v>4</v>
      </c>
      <c r="B819" t="s">
        <v>142</v>
      </c>
      <c r="C819" s="0">
        <v>20340</v>
      </c>
      <c r="D819" s="0">
        <v>1</v>
      </c>
      <c r="E819" t="s">
        <v>976</v>
      </c>
      <c r="F819" s="0">
        <v>5.1713042259216309</v>
      </c>
      <c r="G819" s="0">
        <v>23</v>
      </c>
      <c r="H819" s="0">
        <v>3.3043477535247803</v>
      </c>
      <c r="I819" s="0">
        <v>79.304344177246094</v>
      </c>
      <c r="J819" s="0">
        <v>0.52795523405075073</v>
      </c>
      <c r="K819" s="0">
        <v>0.27637681365013123</v>
      </c>
    </row>
    <row r="820">
      <c r="A820" s="0">
        <v>4</v>
      </c>
      <c r="B820" t="s">
        <v>144</v>
      </c>
      <c r="C820" s="0">
        <v>20340</v>
      </c>
      <c r="D820" s="0">
        <v>0</v>
      </c>
      <c r="E820" t="s">
        <v>977</v>
      </c>
      <c r="F820" s="0">
        <v>32.9869384765625</v>
      </c>
      <c r="G820" s="0">
        <v>68</v>
      </c>
      <c r="H820" s="0">
        <v>6.7058825492858887</v>
      </c>
      <c r="I820" s="0">
        <v>79.23529052734375</v>
      </c>
      <c r="J820" s="0">
        <v>2.4299564361572266</v>
      </c>
      <c r="K820" s="0">
        <v>2.157524585723877</v>
      </c>
    </row>
    <row r="821">
      <c r="A821" s="0">
        <v>4</v>
      </c>
      <c r="B821" t="s">
        <v>144</v>
      </c>
      <c r="C821" s="0">
        <v>20340</v>
      </c>
      <c r="D821" s="0">
        <v>1</v>
      </c>
      <c r="E821" t="s">
        <v>978</v>
      </c>
      <c r="F821" s="0">
        <v>30.829412460327148</v>
      </c>
      <c r="G821" s="0">
        <v>68</v>
      </c>
      <c r="H821" s="0">
        <v>6.7058825492858887</v>
      </c>
      <c r="I821" s="0">
        <v>79.23529052734375</v>
      </c>
      <c r="J821" s="0">
        <v>2.4299564361572266</v>
      </c>
      <c r="K821" s="0">
        <v>2.157524585723877</v>
      </c>
    </row>
    <row r="822">
      <c r="A822" s="0">
        <v>4</v>
      </c>
      <c r="B822" t="s">
        <v>387</v>
      </c>
      <c r="C822" s="0">
        <v>20340</v>
      </c>
      <c r="D822" s="0">
        <v>0</v>
      </c>
      <c r="E822" t="s">
        <v>979</v>
      </c>
      <c r="F822" s="0">
        <v>19.370849609375</v>
      </c>
      <c r="G822" s="0">
        <v>53</v>
      </c>
      <c r="H822" s="0">
        <v>4.1886792182922363</v>
      </c>
      <c r="I822" s="0">
        <v>78.84906005859375</v>
      </c>
      <c r="J822" s="0">
        <v>5.2011075019836426</v>
      </c>
      <c r="K822" s="0">
        <v>1.6138678789138794</v>
      </c>
    </row>
    <row r="823">
      <c r="A823" s="0">
        <v>4</v>
      </c>
      <c r="B823" t="s">
        <v>387</v>
      </c>
      <c r="C823" s="0">
        <v>20340</v>
      </c>
      <c r="D823" s="0">
        <v>1</v>
      </c>
      <c r="E823" t="s">
        <v>980</v>
      </c>
      <c r="F823" s="0">
        <v>17.756980895996094</v>
      </c>
      <c r="G823" s="0">
        <v>53</v>
      </c>
      <c r="H823" s="0">
        <v>4.1886792182922363</v>
      </c>
      <c r="I823" s="0">
        <v>78.84906005859375</v>
      </c>
      <c r="J823" s="0">
        <v>5.2011075019836426</v>
      </c>
      <c r="K823" s="0">
        <v>1.6138678789138794</v>
      </c>
    </row>
    <row r="824">
      <c r="A824" s="0">
        <v>4</v>
      </c>
      <c r="B824" t="s">
        <v>145</v>
      </c>
      <c r="C824" s="0">
        <v>20340</v>
      </c>
      <c r="D824" s="0">
        <v>0</v>
      </c>
      <c r="E824" t="s">
        <v>981</v>
      </c>
      <c r="F824" s="0">
        <v>6.5573492050170898</v>
      </c>
      <c r="G824" s="0">
        <v>84</v>
      </c>
      <c r="H824" s="0">
        <v>3.1785714626312256</v>
      </c>
      <c r="I824" s="0">
        <v>79.178573608398438</v>
      </c>
      <c r="J824" s="0">
        <v>0.34195345640182495</v>
      </c>
      <c r="K824" s="0">
        <v>-0.43437698483467102</v>
      </c>
    </row>
    <row r="825">
      <c r="A825" s="0">
        <v>4</v>
      </c>
      <c r="B825" t="s">
        <v>145</v>
      </c>
      <c r="C825" s="0">
        <v>20340</v>
      </c>
      <c r="D825" s="0">
        <v>1</v>
      </c>
      <c r="E825" t="s">
        <v>982</v>
      </c>
      <c r="F825" s="0">
        <v>6.9917263984680176</v>
      </c>
      <c r="G825" s="0">
        <v>84</v>
      </c>
      <c r="H825" s="0">
        <v>3.1785714626312256</v>
      </c>
      <c r="I825" s="0">
        <v>79.178573608398438</v>
      </c>
      <c r="J825" s="0">
        <v>0.34195345640182495</v>
      </c>
      <c r="K825" s="0">
        <v>-0.43437698483467102</v>
      </c>
    </row>
    <row r="826">
      <c r="A826" s="0">
        <v>4</v>
      </c>
      <c r="B826" t="s">
        <v>3902</v>
      </c>
      <c r="C826" s="0">
        <v>20340</v>
      </c>
      <c r="D826" s="0">
        <v>0</v>
      </c>
      <c r="E826" t="s">
        <v>4012</v>
      </c>
      <c r="F826" s="0">
        <v>10.150983810424805</v>
      </c>
      <c r="G826" s="0">
        <v>545</v>
      </c>
      <c r="H826" s="0">
        <v>4.8550457954406738</v>
      </c>
      <c r="I826" s="0">
        <v>79.282569885253906</v>
      </c>
      <c r="J826" s="0">
        <v>0.23048818111419678</v>
      </c>
      <c r="K826" s="0">
        <v>0.069212540984153748</v>
      </c>
    </row>
    <row r="827">
      <c r="A827" s="0">
        <v>4</v>
      </c>
      <c r="B827" t="s">
        <v>3902</v>
      </c>
      <c r="C827" s="0">
        <v>20340</v>
      </c>
      <c r="D827" s="0">
        <v>1</v>
      </c>
      <c r="E827" t="s">
        <v>4013</v>
      </c>
      <c r="F827" s="0">
        <v>10.081770896911621</v>
      </c>
      <c r="G827" s="0">
        <v>545</v>
      </c>
      <c r="H827" s="0">
        <v>4.8550457954406738</v>
      </c>
      <c r="I827" s="0">
        <v>79.282569885253906</v>
      </c>
      <c r="J827" s="0">
        <v>0.23048818111419678</v>
      </c>
      <c r="K827" s="0">
        <v>0.069212540984153748</v>
      </c>
    </row>
    <row r="828">
      <c r="A828" s="0">
        <v>4</v>
      </c>
      <c r="B828" t="s">
        <v>146</v>
      </c>
      <c r="C828" s="0">
        <v>20340</v>
      </c>
      <c r="D828" s="0">
        <v>0</v>
      </c>
      <c r="E828" t="s">
        <v>983</v>
      </c>
      <c r="F828" s="0">
        <v>13.054473876953125</v>
      </c>
      <c r="G828" s="0">
        <v>140</v>
      </c>
      <c r="H828" s="0">
        <v>15.821428298950195</v>
      </c>
      <c r="I828" s="0">
        <v>80.078575134277344</v>
      </c>
      <c r="J828" s="0">
        <v>1.1695181131362915</v>
      </c>
      <c r="K828" s="0">
        <v>-0.92549049854278564</v>
      </c>
    </row>
    <row r="829">
      <c r="A829" s="0">
        <v>4</v>
      </c>
      <c r="B829" t="s">
        <v>146</v>
      </c>
      <c r="C829" s="0">
        <v>20340</v>
      </c>
      <c r="D829" s="0">
        <v>1</v>
      </c>
      <c r="E829" t="s">
        <v>984</v>
      </c>
      <c r="F829" s="0">
        <v>13.979964256286621</v>
      </c>
      <c r="G829" s="0">
        <v>140</v>
      </c>
      <c r="H829" s="0">
        <v>15.821428298950195</v>
      </c>
      <c r="I829" s="0">
        <v>80.078575134277344</v>
      </c>
      <c r="J829" s="0">
        <v>1.1695181131362915</v>
      </c>
      <c r="K829" s="0">
        <v>-0.92549049854278564</v>
      </c>
    </row>
    <row r="830">
      <c r="A830" s="0">
        <v>4</v>
      </c>
      <c r="B830" t="s">
        <v>143</v>
      </c>
      <c r="C830" s="0">
        <v>20340</v>
      </c>
      <c r="D830" s="0">
        <v>0</v>
      </c>
      <c r="E830" t="s">
        <v>985</v>
      </c>
      <c r="F830" s="0">
        <v>14.696348190307617</v>
      </c>
      <c r="G830" s="0">
        <v>247</v>
      </c>
      <c r="H830" s="0">
        <v>9.0080966949462891</v>
      </c>
      <c r="I830" s="0">
        <v>79.493927001953125</v>
      </c>
      <c r="J830" s="0">
        <v>0.31375372409820557</v>
      </c>
      <c r="K830" s="0">
        <v>0.032219298183917999</v>
      </c>
    </row>
    <row r="831">
      <c r="A831" s="0">
        <v>4</v>
      </c>
      <c r="B831" t="s">
        <v>143</v>
      </c>
      <c r="C831" s="0">
        <v>20340</v>
      </c>
      <c r="D831" s="0">
        <v>1</v>
      </c>
      <c r="E831" t="s">
        <v>986</v>
      </c>
      <c r="F831" s="0">
        <v>14.664129257202148</v>
      </c>
      <c r="G831" s="0">
        <v>247</v>
      </c>
      <c r="H831" s="0">
        <v>9.0080966949462891</v>
      </c>
      <c r="I831" s="0">
        <v>79.493927001953125</v>
      </c>
      <c r="J831" s="0">
        <v>0.31375372409820557</v>
      </c>
      <c r="K831" s="0">
        <v>0.032219298183917999</v>
      </c>
    </row>
    <row r="832">
      <c r="A832" s="0">
        <v>4</v>
      </c>
      <c r="B832" t="s">
        <v>388</v>
      </c>
      <c r="C832" s="0">
        <v>20340</v>
      </c>
      <c r="D832" s="0">
        <v>0</v>
      </c>
      <c r="E832" t="s">
        <v>987</v>
      </c>
      <c r="F832" s="0">
        <v>1.0233333110809326</v>
      </c>
      <c r="G832" s="0">
        <v>8</v>
      </c>
      <c r="H832" s="0">
        <v>1.125</v>
      </c>
      <c r="I832" s="0">
        <v>79.125</v>
      </c>
      <c r="J832" s="0">
        <v>0.14591069519519806</v>
      </c>
      <c r="K832" s="0">
        <v>0.2552083432674408</v>
      </c>
    </row>
    <row r="833">
      <c r="A833" s="0">
        <v>4</v>
      </c>
      <c r="B833" t="s">
        <v>388</v>
      </c>
      <c r="C833" s="0">
        <v>20340</v>
      </c>
      <c r="D833" s="0">
        <v>1</v>
      </c>
      <c r="E833" t="s">
        <v>988</v>
      </c>
      <c r="F833" s="0">
        <v>0.76812499761581421</v>
      </c>
      <c r="G833" s="0">
        <v>8</v>
      </c>
      <c r="H833" s="0">
        <v>1.125</v>
      </c>
      <c r="I833" s="0">
        <v>79.125</v>
      </c>
      <c r="J833" s="0">
        <v>0.14591069519519806</v>
      </c>
      <c r="K833" s="0">
        <v>0.2552083432674408</v>
      </c>
    </row>
    <row r="834">
      <c r="A834" s="0">
        <v>4</v>
      </c>
      <c r="B834" t="s">
        <v>2700</v>
      </c>
      <c r="C834" s="0">
        <v>20340</v>
      </c>
      <c r="D834" s="0">
        <v>0</v>
      </c>
      <c r="E834" t="s">
        <v>2974</v>
      </c>
      <c r="F834" s="0">
        <v>21.662885665893555</v>
      </c>
      <c r="G834" s="0">
        <v>475</v>
      </c>
      <c r="H834" s="0">
        <v>11.08210563659668</v>
      </c>
      <c r="I834" s="0">
        <v>79.265823364257813</v>
      </c>
      <c r="J834" s="0">
        <v>0.68520021438598633</v>
      </c>
      <c r="K834" s="0">
        <v>-0.60742908716201782</v>
      </c>
    </row>
    <row r="835">
      <c r="A835" s="0">
        <v>4</v>
      </c>
      <c r="B835" t="s">
        <v>2700</v>
      </c>
      <c r="C835" s="0">
        <v>20340</v>
      </c>
      <c r="D835" s="0">
        <v>1</v>
      </c>
      <c r="E835" t="s">
        <v>2975</v>
      </c>
      <c r="F835" s="0">
        <v>22.270315170288086</v>
      </c>
      <c r="G835" s="0">
        <v>475</v>
      </c>
      <c r="H835" s="0">
        <v>11.08210563659668</v>
      </c>
      <c r="I835" s="0">
        <v>79.265823364257813</v>
      </c>
      <c r="J835" s="0">
        <v>0.68520021438598633</v>
      </c>
      <c r="K835" s="0">
        <v>-0.60742908716201782</v>
      </c>
    </row>
    <row r="836">
      <c r="A836" s="0">
        <v>4</v>
      </c>
      <c r="B836" t="s">
        <v>2701</v>
      </c>
      <c r="C836" s="0">
        <v>20340</v>
      </c>
      <c r="D836" s="0">
        <v>0</v>
      </c>
      <c r="E836" t="s">
        <v>2976</v>
      </c>
      <c r="F836" s="0">
        <v>16.300334930419922</v>
      </c>
      <c r="G836" s="0">
        <v>729</v>
      </c>
      <c r="H836" s="0">
        <v>7.9657063484191895</v>
      </c>
      <c r="I836" s="0">
        <v>79.43603515625</v>
      </c>
      <c r="J836" s="0">
        <v>0.53311723470687866</v>
      </c>
      <c r="K836" s="0">
        <v>0.57816785573959351</v>
      </c>
    </row>
    <row r="837">
      <c r="A837" s="0">
        <v>4</v>
      </c>
      <c r="B837" t="s">
        <v>2701</v>
      </c>
      <c r="C837" s="0">
        <v>20340</v>
      </c>
      <c r="D837" s="0">
        <v>1</v>
      </c>
      <c r="E837" t="s">
        <v>2977</v>
      </c>
      <c r="F837" s="0">
        <v>15.722167015075684</v>
      </c>
      <c r="G837" s="0">
        <v>729</v>
      </c>
      <c r="H837" s="0">
        <v>7.9657063484191895</v>
      </c>
      <c r="I837" s="0">
        <v>79.43603515625</v>
      </c>
      <c r="J837" s="0">
        <v>0.53311723470687866</v>
      </c>
      <c r="K837" s="0">
        <v>0.57816785573959351</v>
      </c>
    </row>
    <row r="838">
      <c r="A838" s="0">
        <v>4</v>
      </c>
      <c r="B838" t="s">
        <v>2697</v>
      </c>
      <c r="C838" s="0">
        <v>20340</v>
      </c>
      <c r="D838" s="0">
        <v>0</v>
      </c>
      <c r="E838" t="s">
        <v>2978</v>
      </c>
      <c r="F838" s="0">
        <v>102.22666931152344</v>
      </c>
      <c r="G838" s="0">
        <v>75</v>
      </c>
      <c r="H838" s="0">
        <v>42.346668243408203</v>
      </c>
      <c r="I838" s="0">
        <v>79.199996948242187</v>
      </c>
      <c r="J838" s="0">
        <v>4.3480234146118164</v>
      </c>
      <c r="K838" s="0">
        <v>-0.27599999308586121</v>
      </c>
    </row>
    <row r="839">
      <c r="A839" s="0">
        <v>4</v>
      </c>
      <c r="B839" t="s">
        <v>2697</v>
      </c>
      <c r="C839" s="0">
        <v>20340</v>
      </c>
      <c r="D839" s="0">
        <v>1</v>
      </c>
      <c r="E839" t="s">
        <v>2979</v>
      </c>
      <c r="F839" s="0">
        <v>102.50267028808594</v>
      </c>
      <c r="G839" s="0">
        <v>75</v>
      </c>
      <c r="H839" s="0">
        <v>42.346668243408203</v>
      </c>
      <c r="I839" s="0">
        <v>79.199996948242187</v>
      </c>
      <c r="J839" s="0">
        <v>4.3480234146118164</v>
      </c>
      <c r="K839" s="0">
        <v>-0.27599999308586121</v>
      </c>
    </row>
    <row r="840">
      <c r="A840" s="0">
        <v>4</v>
      </c>
      <c r="B840" t="s">
        <v>3903</v>
      </c>
      <c r="C840" s="0">
        <v>20340</v>
      </c>
      <c r="D840" s="0">
        <v>0</v>
      </c>
      <c r="E840" t="s">
        <v>4014</v>
      </c>
      <c r="F840" s="0">
        <v>11.447971343994141</v>
      </c>
      <c r="G840" s="0">
        <v>39</v>
      </c>
      <c r="H840" s="0">
        <v>5.6666665077209473</v>
      </c>
      <c r="I840" s="0">
        <v>79.714286804199219</v>
      </c>
      <c r="J840" s="0">
        <v>0.61594927310943604</v>
      </c>
      <c r="K840" s="0">
        <v>-0.64305412769317627</v>
      </c>
    </row>
    <row r="841">
      <c r="A841" s="0">
        <v>4</v>
      </c>
      <c r="B841" t="s">
        <v>3903</v>
      </c>
      <c r="C841" s="0">
        <v>20340</v>
      </c>
      <c r="D841" s="0">
        <v>1</v>
      </c>
      <c r="E841" t="s">
        <v>4015</v>
      </c>
      <c r="F841" s="0">
        <v>12.091025352478027</v>
      </c>
      <c r="G841" s="0">
        <v>39</v>
      </c>
      <c r="H841" s="0">
        <v>5.6666665077209473</v>
      </c>
      <c r="I841" s="0">
        <v>79.714286804199219</v>
      </c>
      <c r="J841" s="0">
        <v>0.61594927310943604</v>
      </c>
      <c r="K841" s="0">
        <v>-0.64305412769317627</v>
      </c>
    </row>
    <row r="842">
      <c r="A842" s="0">
        <v>5</v>
      </c>
      <c r="B842" t="s">
        <v>92</v>
      </c>
      <c r="C842" s="0">
        <v>20340</v>
      </c>
      <c r="D842" s="0">
        <v>0</v>
      </c>
      <c r="E842" t="s">
        <v>989</v>
      </c>
      <c r="F842" s="0">
        <v>18.283777236938477</v>
      </c>
      <c r="G842" s="0">
        <v>1243</v>
      </c>
      <c r="H842" s="0">
        <v>9.08447265625</v>
      </c>
      <c r="I842" s="0">
        <v>77.539825439453125</v>
      </c>
      <c r="J842" s="0">
        <v>0.37876588106155396</v>
      </c>
      <c r="K842" s="0">
        <v>0.11962134391069412</v>
      </c>
    </row>
    <row r="843">
      <c r="A843" s="0">
        <v>5</v>
      </c>
      <c r="B843" t="s">
        <v>92</v>
      </c>
      <c r="C843" s="0">
        <v>20340</v>
      </c>
      <c r="D843" s="0">
        <v>1</v>
      </c>
      <c r="E843" t="s">
        <v>990</v>
      </c>
      <c r="F843" s="0">
        <v>18.164155960083008</v>
      </c>
      <c r="G843" s="0">
        <v>1243</v>
      </c>
      <c r="H843" s="0">
        <v>9.08447265625</v>
      </c>
      <c r="I843" s="0">
        <v>77.539825439453125</v>
      </c>
      <c r="J843" s="0">
        <v>0.37876588106155396</v>
      </c>
      <c r="K843" s="0">
        <v>0.11962134391069412</v>
      </c>
    </row>
    <row r="844">
      <c r="A844" s="0">
        <v>5</v>
      </c>
      <c r="B844" t="s">
        <v>35</v>
      </c>
      <c r="C844" s="0">
        <v>20340</v>
      </c>
      <c r="D844" s="0">
        <v>0</v>
      </c>
      <c r="E844" t="s">
        <v>991</v>
      </c>
      <c r="F844" s="0">
        <v>18.444803237915039</v>
      </c>
      <c r="G844" s="0">
        <v>671</v>
      </c>
      <c r="H844" s="0">
        <v>7.5499253273010254</v>
      </c>
      <c r="I844" s="0">
        <v>78</v>
      </c>
      <c r="J844" s="0">
        <v>0.46267431974411011</v>
      </c>
      <c r="K844" s="0">
        <v>0.077433682978153229</v>
      </c>
    </row>
    <row r="845">
      <c r="A845" s="0">
        <v>5</v>
      </c>
      <c r="B845" t="s">
        <v>35</v>
      </c>
      <c r="C845" s="0">
        <v>20340</v>
      </c>
      <c r="D845" s="0">
        <v>1</v>
      </c>
      <c r="E845" t="s">
        <v>992</v>
      </c>
      <c r="F845" s="0">
        <v>18.367368698120117</v>
      </c>
      <c r="G845" s="0">
        <v>671</v>
      </c>
      <c r="H845" s="0">
        <v>7.5499253273010254</v>
      </c>
      <c r="I845" s="0">
        <v>78</v>
      </c>
      <c r="J845" s="0">
        <v>0.46267431974411011</v>
      </c>
      <c r="K845" s="0">
        <v>0.077433682978153229</v>
      </c>
    </row>
    <row r="846">
      <c r="A846" s="0">
        <v>5</v>
      </c>
      <c r="B846" t="s">
        <v>36</v>
      </c>
      <c r="C846" s="0">
        <v>20340</v>
      </c>
      <c r="D846" s="0">
        <v>0</v>
      </c>
      <c r="E846" t="s">
        <v>2272</v>
      </c>
      <c r="F846" s="0">
        <v>18.094881057739258</v>
      </c>
      <c r="G846" s="0">
        <v>572</v>
      </c>
      <c r="H846" s="0">
        <v>10.884614944458008</v>
      </c>
      <c r="I846" s="0">
        <v>77</v>
      </c>
      <c r="J846" s="0">
        <v>0.61833173036575317</v>
      </c>
      <c r="K846" s="0">
        <v>0.16911071538925171</v>
      </c>
    </row>
    <row r="847">
      <c r="A847" s="0">
        <v>5</v>
      </c>
      <c r="B847" t="s">
        <v>36</v>
      </c>
      <c r="C847" s="0">
        <v>20340</v>
      </c>
      <c r="D847" s="0">
        <v>1</v>
      </c>
      <c r="E847" t="s">
        <v>2273</v>
      </c>
      <c r="F847" s="0">
        <v>17.925769805908203</v>
      </c>
      <c r="G847" s="0">
        <v>572</v>
      </c>
      <c r="H847" s="0">
        <v>10.884614944458008</v>
      </c>
      <c r="I847" s="0">
        <v>77</v>
      </c>
      <c r="J847" s="0">
        <v>0.61833173036575317</v>
      </c>
      <c r="K847" s="0">
        <v>0.16911071538925171</v>
      </c>
    </row>
    <row r="848">
      <c r="A848" s="0">
        <v>5</v>
      </c>
      <c r="B848" t="s">
        <v>142</v>
      </c>
      <c r="C848" s="0">
        <v>20340</v>
      </c>
      <c r="D848" s="0">
        <v>0</v>
      </c>
      <c r="E848" t="s">
        <v>993</v>
      </c>
      <c r="F848" s="0">
        <v>5.6379709243774414</v>
      </c>
      <c r="G848" s="0">
        <v>23</v>
      </c>
      <c r="H848" s="0">
        <v>3.3043477535247803</v>
      </c>
      <c r="I848" s="0">
        <v>77.565216064453125</v>
      </c>
      <c r="J848" s="0">
        <v>0.71292507648468018</v>
      </c>
      <c r="K848" s="0">
        <v>0.57057970762252808</v>
      </c>
    </row>
    <row r="849">
      <c r="A849" s="0">
        <v>5</v>
      </c>
      <c r="B849" t="s">
        <v>142</v>
      </c>
      <c r="C849" s="0">
        <v>20340</v>
      </c>
      <c r="D849" s="0">
        <v>1</v>
      </c>
      <c r="E849" t="s">
        <v>994</v>
      </c>
      <c r="F849" s="0">
        <v>5.0673913955688477</v>
      </c>
      <c r="G849" s="0">
        <v>23</v>
      </c>
      <c r="H849" s="0">
        <v>3.3043477535247803</v>
      </c>
      <c r="I849" s="0">
        <v>77.565216064453125</v>
      </c>
      <c r="J849" s="0">
        <v>0.71292507648468018</v>
      </c>
      <c r="K849" s="0">
        <v>0.57057970762252808</v>
      </c>
    </row>
    <row r="850">
      <c r="A850" s="0">
        <v>5</v>
      </c>
      <c r="B850" t="s">
        <v>144</v>
      </c>
      <c r="C850" s="0">
        <v>20340</v>
      </c>
      <c r="D850" s="0">
        <v>0</v>
      </c>
      <c r="E850" t="s">
        <v>995</v>
      </c>
      <c r="F850" s="0">
        <v>34.04425048828125</v>
      </c>
      <c r="G850" s="0">
        <v>68</v>
      </c>
      <c r="H850" s="0">
        <v>6.7058825492858887</v>
      </c>
      <c r="I850" s="0">
        <v>77.588233947753906</v>
      </c>
      <c r="J850" s="0">
        <v>3.5990188121795654</v>
      </c>
      <c r="K850" s="0">
        <v>2.2674877643585205</v>
      </c>
    </row>
    <row r="851">
      <c r="A851" s="0">
        <v>5</v>
      </c>
      <c r="B851" t="s">
        <v>144</v>
      </c>
      <c r="C851" s="0">
        <v>20340</v>
      </c>
      <c r="D851" s="0">
        <v>1</v>
      </c>
      <c r="E851" t="s">
        <v>996</v>
      </c>
      <c r="F851" s="0">
        <v>31.776763916015625</v>
      </c>
      <c r="G851" s="0">
        <v>68</v>
      </c>
      <c r="H851" s="0">
        <v>6.7058825492858887</v>
      </c>
      <c r="I851" s="0">
        <v>77.588233947753906</v>
      </c>
      <c r="J851" s="0">
        <v>3.5990188121795654</v>
      </c>
      <c r="K851" s="0">
        <v>2.2674877643585205</v>
      </c>
    </row>
    <row r="852">
      <c r="A852" s="0">
        <v>5</v>
      </c>
      <c r="B852" t="s">
        <v>387</v>
      </c>
      <c r="C852" s="0">
        <v>20340</v>
      </c>
      <c r="D852" s="0">
        <v>0</v>
      </c>
      <c r="E852" t="s">
        <v>997</v>
      </c>
      <c r="F852" s="0">
        <v>18.245424270629883</v>
      </c>
      <c r="G852" s="0">
        <v>53</v>
      </c>
      <c r="H852" s="0">
        <v>4.1886792182922363</v>
      </c>
      <c r="I852" s="0">
        <v>77.71697998046875</v>
      </c>
      <c r="J852" s="0">
        <v>4.0158162117004395</v>
      </c>
      <c r="K852" s="0">
        <v>0.58948111534118652</v>
      </c>
    </row>
    <row r="853">
      <c r="A853" s="0">
        <v>5</v>
      </c>
      <c r="B853" t="s">
        <v>387</v>
      </c>
      <c r="C853" s="0">
        <v>20340</v>
      </c>
      <c r="D853" s="0">
        <v>1</v>
      </c>
      <c r="E853" t="s">
        <v>998</v>
      </c>
      <c r="F853" s="0">
        <v>17.655942916870117</v>
      </c>
      <c r="G853" s="0">
        <v>53</v>
      </c>
      <c r="H853" s="0">
        <v>4.1886792182922363</v>
      </c>
      <c r="I853" s="0">
        <v>77.71697998046875</v>
      </c>
      <c r="J853" s="0">
        <v>4.0158162117004395</v>
      </c>
      <c r="K853" s="0">
        <v>0.58948111534118652</v>
      </c>
    </row>
    <row r="854">
      <c r="A854" s="0">
        <v>5</v>
      </c>
      <c r="B854" t="s">
        <v>145</v>
      </c>
      <c r="C854" s="0">
        <v>20340</v>
      </c>
      <c r="D854" s="0">
        <v>0</v>
      </c>
      <c r="E854" t="s">
        <v>999</v>
      </c>
      <c r="F854" s="0">
        <v>6.3836965560913086</v>
      </c>
      <c r="G854" s="0">
        <v>84</v>
      </c>
      <c r="H854" s="0">
        <v>3.1785714626312256</v>
      </c>
      <c r="I854" s="0">
        <v>77.607139587402344</v>
      </c>
      <c r="J854" s="0">
        <v>0.3536345362663269</v>
      </c>
      <c r="K854" s="0">
        <v>-0.53338688611984253</v>
      </c>
    </row>
    <row r="855">
      <c r="A855" s="0">
        <v>5</v>
      </c>
      <c r="B855" t="s">
        <v>145</v>
      </c>
      <c r="C855" s="0">
        <v>20340</v>
      </c>
      <c r="D855" s="0">
        <v>1</v>
      </c>
      <c r="E855" t="s">
        <v>1000</v>
      </c>
      <c r="F855" s="0">
        <v>6.9170832633972168</v>
      </c>
      <c r="G855" s="0">
        <v>84</v>
      </c>
      <c r="H855" s="0">
        <v>3.1785714626312256</v>
      </c>
      <c r="I855" s="0">
        <v>77.607139587402344</v>
      </c>
      <c r="J855" s="0">
        <v>0.3536345362663269</v>
      </c>
      <c r="K855" s="0">
        <v>-0.53338688611984253</v>
      </c>
    </row>
    <row r="856">
      <c r="A856" s="0">
        <v>5</v>
      </c>
      <c r="B856" t="s">
        <v>3902</v>
      </c>
      <c r="C856" s="0">
        <v>20340</v>
      </c>
      <c r="D856" s="0">
        <v>0</v>
      </c>
      <c r="E856" t="s">
        <v>4016</v>
      </c>
      <c r="F856" s="0">
        <v>10.389650344848633</v>
      </c>
      <c r="G856" s="0">
        <v>545</v>
      </c>
      <c r="H856" s="0">
        <v>4.8550457954406738</v>
      </c>
      <c r="I856" s="0">
        <v>77.572479248046875</v>
      </c>
      <c r="J856" s="0">
        <v>0.23267363011837006</v>
      </c>
      <c r="K856" s="0">
        <v>0.023769112303853035</v>
      </c>
    </row>
    <row r="857">
      <c r="A857" s="0">
        <v>5</v>
      </c>
      <c r="B857" t="s">
        <v>3902</v>
      </c>
      <c r="C857" s="0">
        <v>20340</v>
      </c>
      <c r="D857" s="0">
        <v>1</v>
      </c>
      <c r="E857" t="s">
        <v>4017</v>
      </c>
      <c r="F857" s="0">
        <v>10.365880966186523</v>
      </c>
      <c r="G857" s="0">
        <v>545</v>
      </c>
      <c r="H857" s="0">
        <v>4.8550457954406738</v>
      </c>
      <c r="I857" s="0">
        <v>77.572479248046875</v>
      </c>
      <c r="J857" s="0">
        <v>0.23267363011837006</v>
      </c>
      <c r="K857" s="0">
        <v>0.023769112303853035</v>
      </c>
    </row>
    <row r="858">
      <c r="A858" s="0">
        <v>5</v>
      </c>
      <c r="B858" t="s">
        <v>146</v>
      </c>
      <c r="C858" s="0">
        <v>20340</v>
      </c>
      <c r="D858" s="0">
        <v>0</v>
      </c>
      <c r="E858" t="s">
        <v>1001</v>
      </c>
      <c r="F858" s="0">
        <v>12.968511581420898</v>
      </c>
      <c r="G858" s="0">
        <v>140</v>
      </c>
      <c r="H858" s="0">
        <v>15.821428298950195</v>
      </c>
      <c r="I858" s="0">
        <v>77.307144165039062</v>
      </c>
      <c r="J858" s="0">
        <v>1.1320250034332275</v>
      </c>
      <c r="K858" s="0">
        <v>-1.1514880657196045</v>
      </c>
    </row>
    <row r="859">
      <c r="A859" s="0">
        <v>5</v>
      </c>
      <c r="B859" t="s">
        <v>146</v>
      </c>
      <c r="C859" s="0">
        <v>20340</v>
      </c>
      <c r="D859" s="0">
        <v>1</v>
      </c>
      <c r="E859" t="s">
        <v>1002</v>
      </c>
      <c r="F859" s="0">
        <v>14.119999885559082</v>
      </c>
      <c r="G859" s="0">
        <v>140</v>
      </c>
      <c r="H859" s="0">
        <v>15.821428298950195</v>
      </c>
      <c r="I859" s="0">
        <v>77.307144165039062</v>
      </c>
      <c r="J859" s="0">
        <v>1.1320250034332275</v>
      </c>
      <c r="K859" s="0">
        <v>-1.1514880657196045</v>
      </c>
    </row>
    <row r="860">
      <c r="A860" s="0">
        <v>5</v>
      </c>
      <c r="B860" t="s">
        <v>143</v>
      </c>
      <c r="C860" s="0">
        <v>20340</v>
      </c>
      <c r="D860" s="0">
        <v>0</v>
      </c>
      <c r="E860" t="s">
        <v>1003</v>
      </c>
      <c r="F860" s="0">
        <v>14.547191619873047</v>
      </c>
      <c r="G860" s="0">
        <v>247</v>
      </c>
      <c r="H860" s="0">
        <v>9.0080966949462891</v>
      </c>
      <c r="I860" s="0">
        <v>77.502021789550781</v>
      </c>
      <c r="J860" s="0">
        <v>0.32012426853179932</v>
      </c>
      <c r="K860" s="0">
        <v>-0.071634277701377869</v>
      </c>
    </row>
    <row r="861">
      <c r="A861" s="0">
        <v>5</v>
      </c>
      <c r="B861" t="s">
        <v>143</v>
      </c>
      <c r="C861" s="0">
        <v>20340</v>
      </c>
      <c r="D861" s="0">
        <v>1</v>
      </c>
      <c r="E861" t="s">
        <v>1004</v>
      </c>
      <c r="F861" s="0">
        <v>14.618825912475586</v>
      </c>
      <c r="G861" s="0">
        <v>247</v>
      </c>
      <c r="H861" s="0">
        <v>9.0080966949462891</v>
      </c>
      <c r="I861" s="0">
        <v>77.502021789550781</v>
      </c>
      <c r="J861" s="0">
        <v>0.32012426853179932</v>
      </c>
      <c r="K861" s="0">
        <v>-0.071634277701377869</v>
      </c>
    </row>
    <row r="862">
      <c r="A862" s="0">
        <v>5</v>
      </c>
      <c r="B862" t="s">
        <v>388</v>
      </c>
      <c r="C862" s="0">
        <v>20340</v>
      </c>
      <c r="D862" s="0">
        <v>0</v>
      </c>
      <c r="E862" t="s">
        <v>1005</v>
      </c>
      <c r="F862" s="0">
        <v>1.0853124856948853</v>
      </c>
      <c r="G862" s="0">
        <v>8</v>
      </c>
      <c r="H862" s="0">
        <v>1.125</v>
      </c>
      <c r="I862" s="0">
        <v>77.625</v>
      </c>
      <c r="J862" s="0">
        <v>0.15358926355838776</v>
      </c>
      <c r="K862" s="0">
        <v>0.16031250357627869</v>
      </c>
    </row>
    <row r="863">
      <c r="A863" s="0">
        <v>5</v>
      </c>
      <c r="B863" t="s">
        <v>388</v>
      </c>
      <c r="C863" s="0">
        <v>20340</v>
      </c>
      <c r="D863" s="0">
        <v>1</v>
      </c>
      <c r="E863" t="s">
        <v>1006</v>
      </c>
      <c r="F863" s="0">
        <v>0.92500001192092896</v>
      </c>
      <c r="G863" s="0">
        <v>8</v>
      </c>
      <c r="H863" s="0">
        <v>1.125</v>
      </c>
      <c r="I863" s="0">
        <v>77.625</v>
      </c>
      <c r="J863" s="0">
        <v>0.15358926355838776</v>
      </c>
      <c r="K863" s="0">
        <v>0.16031250357627869</v>
      </c>
    </row>
    <row r="864">
      <c r="A864" s="0">
        <v>5</v>
      </c>
      <c r="B864" t="s">
        <v>2700</v>
      </c>
      <c r="C864" s="0">
        <v>20340</v>
      </c>
      <c r="D864" s="0">
        <v>0</v>
      </c>
      <c r="E864" t="s">
        <v>2984</v>
      </c>
      <c r="F864" s="0">
        <v>22.219564437866211</v>
      </c>
      <c r="G864" s="0">
        <v>475</v>
      </c>
      <c r="H864" s="0">
        <v>11.08210563659668</v>
      </c>
      <c r="I864" s="0">
        <v>77.578056335449219</v>
      </c>
      <c r="J864" s="0">
        <v>0.69789654016494751</v>
      </c>
      <c r="K864" s="0">
        <v>-0.07225596159696579</v>
      </c>
    </row>
    <row r="865">
      <c r="A865" s="0">
        <v>5</v>
      </c>
      <c r="B865" t="s">
        <v>2700</v>
      </c>
      <c r="C865" s="0">
        <v>20340</v>
      </c>
      <c r="D865" s="0">
        <v>1</v>
      </c>
      <c r="E865" t="s">
        <v>2985</v>
      </c>
      <c r="F865" s="0">
        <v>22.291820526123047</v>
      </c>
      <c r="G865" s="0">
        <v>475</v>
      </c>
      <c r="H865" s="0">
        <v>11.08210563659668</v>
      </c>
      <c r="I865" s="0">
        <v>77.578056335449219</v>
      </c>
      <c r="J865" s="0">
        <v>0.69789654016494751</v>
      </c>
      <c r="K865" s="0">
        <v>-0.07225596159696579</v>
      </c>
    </row>
    <row r="866">
      <c r="A866" s="0">
        <v>5</v>
      </c>
      <c r="B866" t="s">
        <v>2701</v>
      </c>
      <c r="C866" s="0">
        <v>20340</v>
      </c>
      <c r="D866" s="0">
        <v>0</v>
      </c>
      <c r="E866" t="s">
        <v>2986</v>
      </c>
      <c r="F866" s="0">
        <v>16.081493377685547</v>
      </c>
      <c r="G866" s="0">
        <v>729</v>
      </c>
      <c r="H866" s="0">
        <v>7.9657063484191895</v>
      </c>
      <c r="I866" s="0">
        <v>77.521324157714844</v>
      </c>
      <c r="J866" s="0">
        <v>0.45946988463401794</v>
      </c>
      <c r="K866" s="0">
        <v>0.28047141432762146</v>
      </c>
    </row>
    <row r="867">
      <c r="A867" s="0">
        <v>5</v>
      </c>
      <c r="B867" t="s">
        <v>2701</v>
      </c>
      <c r="C867" s="0">
        <v>20340</v>
      </c>
      <c r="D867" s="0">
        <v>1</v>
      </c>
      <c r="E867" t="s">
        <v>2987</v>
      </c>
      <c r="F867" s="0">
        <v>15.801021575927734</v>
      </c>
      <c r="G867" s="0">
        <v>729</v>
      </c>
      <c r="H867" s="0">
        <v>7.9657063484191895</v>
      </c>
      <c r="I867" s="0">
        <v>77.521324157714844</v>
      </c>
      <c r="J867" s="0">
        <v>0.45946988463401794</v>
      </c>
      <c r="K867" s="0">
        <v>0.28047141432762146</v>
      </c>
    </row>
    <row r="868">
      <c r="A868" s="0">
        <v>5</v>
      </c>
      <c r="B868" t="s">
        <v>2697</v>
      </c>
      <c r="C868" s="0">
        <v>20340</v>
      </c>
      <c r="D868" s="0">
        <v>0</v>
      </c>
      <c r="E868" t="s">
        <v>2988</v>
      </c>
      <c r="F868" s="0">
        <v>102.65365600585937</v>
      </c>
      <c r="G868" s="0">
        <v>75</v>
      </c>
      <c r="H868" s="0">
        <v>42.346668243408203</v>
      </c>
      <c r="I868" s="0">
        <v>77.599998474121094</v>
      </c>
      <c r="J868" s="0">
        <v>3.4488351345062256</v>
      </c>
      <c r="K868" s="0">
        <v>2.1280555725097656</v>
      </c>
    </row>
    <row r="869">
      <c r="A869" s="0">
        <v>5</v>
      </c>
      <c r="B869" t="s">
        <v>2697</v>
      </c>
      <c r="C869" s="0">
        <v>20340</v>
      </c>
      <c r="D869" s="0">
        <v>1</v>
      </c>
      <c r="E869" t="s">
        <v>2989</v>
      </c>
      <c r="F869" s="0">
        <v>100.52559661865234</v>
      </c>
      <c r="G869" s="0">
        <v>75</v>
      </c>
      <c r="H869" s="0">
        <v>42.346668243408203</v>
      </c>
      <c r="I869" s="0">
        <v>77.599998474121094</v>
      </c>
      <c r="J869" s="0">
        <v>3.4488351345062256</v>
      </c>
      <c r="K869" s="0">
        <v>2.1280555725097656</v>
      </c>
    </row>
    <row r="870">
      <c r="A870" s="0">
        <v>5</v>
      </c>
      <c r="B870" t="s">
        <v>3903</v>
      </c>
      <c r="C870" s="0">
        <v>20340</v>
      </c>
      <c r="D870" s="0">
        <v>0</v>
      </c>
      <c r="E870" t="s">
        <v>4018</v>
      </c>
      <c r="F870" s="0">
        <v>11.67292308807373</v>
      </c>
      <c r="G870" s="0">
        <v>39</v>
      </c>
      <c r="H870" s="0">
        <v>5.6666665077209473</v>
      </c>
      <c r="I870" s="0">
        <v>77.428573608398438</v>
      </c>
      <c r="J870" s="0">
        <v>0.37860280275344849</v>
      </c>
      <c r="K870" s="0">
        <v>-0.39079487323760986</v>
      </c>
    </row>
    <row r="871">
      <c r="A871" s="0">
        <v>5</v>
      </c>
      <c r="B871" t="s">
        <v>3903</v>
      </c>
      <c r="C871" s="0">
        <v>20340</v>
      </c>
      <c r="D871" s="0">
        <v>1</v>
      </c>
      <c r="E871" t="s">
        <v>4019</v>
      </c>
      <c r="F871" s="0">
        <v>12.063717842102051</v>
      </c>
      <c r="G871" s="0">
        <v>39</v>
      </c>
      <c r="H871" s="0">
        <v>5.6666665077209473</v>
      </c>
      <c r="I871" s="0">
        <v>77.428573608398438</v>
      </c>
      <c r="J871" s="0">
        <v>0.37860280275344849</v>
      </c>
      <c r="K871" s="0">
        <v>-0.39079487323760986</v>
      </c>
    </row>
    <row r="872">
      <c r="A872" s="0">
        <v>6</v>
      </c>
      <c r="B872" t="s">
        <v>92</v>
      </c>
      <c r="C872" s="0">
        <v>20340</v>
      </c>
      <c r="D872" s="0">
        <v>0</v>
      </c>
      <c r="E872" t="s">
        <v>1007</v>
      </c>
      <c r="F872" s="0">
        <v>19.927946090698242</v>
      </c>
      <c r="G872" s="0">
        <v>1243</v>
      </c>
      <c r="H872" s="0">
        <v>9.08447265625</v>
      </c>
      <c r="I872" s="0">
        <v>77</v>
      </c>
      <c r="J872" s="0">
        <v>0.40108814835548401</v>
      </c>
      <c r="K872" s="0">
        <v>-0.08343738317489624</v>
      </c>
    </row>
    <row r="873">
      <c r="A873" s="0">
        <v>6</v>
      </c>
      <c r="B873" t="s">
        <v>92</v>
      </c>
      <c r="C873" s="0">
        <v>20340</v>
      </c>
      <c r="D873" s="0">
        <v>1</v>
      </c>
      <c r="E873" t="s">
        <v>1008</v>
      </c>
      <c r="F873" s="0">
        <v>20.011383056640625</v>
      </c>
      <c r="G873" s="0">
        <v>1243</v>
      </c>
      <c r="H873" s="0">
        <v>9.08447265625</v>
      </c>
      <c r="I873" s="0">
        <v>77</v>
      </c>
      <c r="J873" s="0">
        <v>0.40108814835548401</v>
      </c>
      <c r="K873" s="0">
        <v>-0.08343738317489624</v>
      </c>
    </row>
    <row r="874">
      <c r="A874" s="0">
        <v>6</v>
      </c>
      <c r="B874" t="s">
        <v>35</v>
      </c>
      <c r="C874" s="0">
        <v>20340</v>
      </c>
      <c r="D874" s="0">
        <v>0</v>
      </c>
      <c r="E874" t="s">
        <v>1009</v>
      </c>
      <c r="F874" s="0">
        <v>20.729530334472656</v>
      </c>
      <c r="G874" s="0">
        <v>671</v>
      </c>
      <c r="H874" s="0">
        <v>7.5499253273010254</v>
      </c>
      <c r="I874" s="0">
        <v>77</v>
      </c>
      <c r="J874" s="0">
        <v>0.43182027339935303</v>
      </c>
      <c r="K874" s="0">
        <v>0.12709338963031769</v>
      </c>
    </row>
    <row r="875">
      <c r="A875" s="0">
        <v>6</v>
      </c>
      <c r="B875" t="s">
        <v>35</v>
      </c>
      <c r="C875" s="0">
        <v>20340</v>
      </c>
      <c r="D875" s="0">
        <v>1</v>
      </c>
      <c r="E875" t="s">
        <v>1010</v>
      </c>
      <c r="F875" s="0">
        <v>20.602436065673828</v>
      </c>
      <c r="G875" s="0">
        <v>671</v>
      </c>
      <c r="H875" s="0">
        <v>7.5499253273010254</v>
      </c>
      <c r="I875" s="0">
        <v>77</v>
      </c>
      <c r="J875" s="0">
        <v>0.43182027339935303</v>
      </c>
      <c r="K875" s="0">
        <v>0.12709338963031769</v>
      </c>
    </row>
    <row r="876">
      <c r="A876" s="0">
        <v>6</v>
      </c>
      <c r="B876" t="s">
        <v>36</v>
      </c>
      <c r="C876" s="0">
        <v>20340</v>
      </c>
      <c r="D876" s="0">
        <v>0</v>
      </c>
      <c r="E876" t="s">
        <v>2274</v>
      </c>
      <c r="F876" s="0">
        <v>18.987627029418945</v>
      </c>
      <c r="G876" s="0">
        <v>572</v>
      </c>
      <c r="H876" s="0">
        <v>10.884614944458008</v>
      </c>
      <c r="I876" s="0">
        <v>77</v>
      </c>
      <c r="J876" s="0">
        <v>0.70912152528762817</v>
      </c>
      <c r="K876" s="0">
        <v>-0.33040618896484375</v>
      </c>
    </row>
    <row r="877">
      <c r="A877" s="0">
        <v>6</v>
      </c>
      <c r="B877" t="s">
        <v>36</v>
      </c>
      <c r="C877" s="0">
        <v>20340</v>
      </c>
      <c r="D877" s="0">
        <v>1</v>
      </c>
      <c r="E877" t="s">
        <v>2275</v>
      </c>
      <c r="F877" s="0">
        <v>19.318033218383789</v>
      </c>
      <c r="G877" s="0">
        <v>572</v>
      </c>
      <c r="H877" s="0">
        <v>10.884614944458008</v>
      </c>
      <c r="I877" s="0">
        <v>77</v>
      </c>
      <c r="J877" s="0">
        <v>0.70912152528762817</v>
      </c>
      <c r="K877" s="0">
        <v>-0.33040618896484375</v>
      </c>
    </row>
    <row r="878">
      <c r="A878" s="0">
        <v>6</v>
      </c>
      <c r="B878" t="s">
        <v>142</v>
      </c>
      <c r="C878" s="0">
        <v>20340</v>
      </c>
      <c r="D878" s="0">
        <v>0</v>
      </c>
      <c r="E878" t="s">
        <v>1011</v>
      </c>
      <c r="F878" s="0">
        <v>7.1455798149108887</v>
      </c>
      <c r="G878" s="0">
        <v>23</v>
      </c>
      <c r="H878" s="0">
        <v>3.3043477535247803</v>
      </c>
      <c r="I878" s="0">
        <v>77</v>
      </c>
      <c r="J878" s="0">
        <v>0.7737085223197937</v>
      </c>
      <c r="K878" s="0">
        <v>0.17905797064304352</v>
      </c>
    </row>
    <row r="879">
      <c r="A879" s="0">
        <v>6</v>
      </c>
      <c r="B879" t="s">
        <v>142</v>
      </c>
      <c r="C879" s="0">
        <v>20340</v>
      </c>
      <c r="D879" s="0">
        <v>1</v>
      </c>
      <c r="E879" t="s">
        <v>1012</v>
      </c>
      <c r="F879" s="0">
        <v>6.9665217399597168</v>
      </c>
      <c r="G879" s="0">
        <v>23</v>
      </c>
      <c r="H879" s="0">
        <v>3.3043477535247803</v>
      </c>
      <c r="I879" s="0">
        <v>77</v>
      </c>
      <c r="J879" s="0">
        <v>0.7737085223197937</v>
      </c>
      <c r="K879" s="0">
        <v>0.17905797064304352</v>
      </c>
    </row>
    <row r="880">
      <c r="A880" s="0">
        <v>6</v>
      </c>
      <c r="B880" t="s">
        <v>144</v>
      </c>
      <c r="C880" s="0">
        <v>20340</v>
      </c>
      <c r="D880" s="0">
        <v>0</v>
      </c>
      <c r="E880" t="s">
        <v>1013</v>
      </c>
      <c r="F880" s="0">
        <v>37.340869903564453</v>
      </c>
      <c r="G880" s="0">
        <v>68</v>
      </c>
      <c r="H880" s="0">
        <v>6.7058825492858887</v>
      </c>
      <c r="I880" s="0">
        <v>77</v>
      </c>
      <c r="J880" s="0">
        <v>2.1211650371551514</v>
      </c>
      <c r="K880" s="0">
        <v>-1.2233946323394775</v>
      </c>
    </row>
    <row r="881">
      <c r="A881" s="0">
        <v>6</v>
      </c>
      <c r="B881" t="s">
        <v>144</v>
      </c>
      <c r="C881" s="0">
        <v>20340</v>
      </c>
      <c r="D881" s="0">
        <v>1</v>
      </c>
      <c r="E881" t="s">
        <v>1014</v>
      </c>
      <c r="F881" s="0">
        <v>38.564266204833984</v>
      </c>
      <c r="G881" s="0">
        <v>68</v>
      </c>
      <c r="H881" s="0">
        <v>6.7058825492858887</v>
      </c>
      <c r="I881" s="0">
        <v>77</v>
      </c>
      <c r="J881" s="0">
        <v>2.1211650371551514</v>
      </c>
      <c r="K881" s="0">
        <v>-1.2233946323394775</v>
      </c>
    </row>
    <row r="882">
      <c r="A882" s="0">
        <v>6</v>
      </c>
      <c r="B882" t="s">
        <v>387</v>
      </c>
      <c r="C882" s="0">
        <v>20340</v>
      </c>
      <c r="D882" s="0">
        <v>0</v>
      </c>
      <c r="E882" t="s">
        <v>1015</v>
      </c>
      <c r="F882" s="0">
        <v>16.761934280395508</v>
      </c>
      <c r="G882" s="0">
        <v>53</v>
      </c>
      <c r="H882" s="0">
        <v>4.1886792182922363</v>
      </c>
      <c r="I882" s="0">
        <v>77</v>
      </c>
      <c r="J882" s="0">
        <v>2.4016399383544922</v>
      </c>
      <c r="K882" s="0">
        <v>0.0029716980643570423</v>
      </c>
    </row>
    <row r="883">
      <c r="A883" s="0">
        <v>6</v>
      </c>
      <c r="B883" t="s">
        <v>387</v>
      </c>
      <c r="C883" s="0">
        <v>20340</v>
      </c>
      <c r="D883" s="0">
        <v>1</v>
      </c>
      <c r="E883" t="s">
        <v>1016</v>
      </c>
      <c r="F883" s="0">
        <v>16.758962631225586</v>
      </c>
      <c r="G883" s="0">
        <v>53</v>
      </c>
      <c r="H883" s="0">
        <v>4.1886792182922363</v>
      </c>
      <c r="I883" s="0">
        <v>77</v>
      </c>
      <c r="J883" s="0">
        <v>2.4016399383544922</v>
      </c>
      <c r="K883" s="0">
        <v>0.0029716980643570423</v>
      </c>
    </row>
    <row r="884">
      <c r="A884" s="0">
        <v>6</v>
      </c>
      <c r="B884" t="s">
        <v>145</v>
      </c>
      <c r="C884" s="0">
        <v>20340</v>
      </c>
      <c r="D884" s="0">
        <v>0</v>
      </c>
      <c r="E884" t="s">
        <v>1017</v>
      </c>
      <c r="F884" s="0">
        <v>6.661900520324707</v>
      </c>
      <c r="G884" s="0">
        <v>84</v>
      </c>
      <c r="H884" s="0">
        <v>3.1785714626312256</v>
      </c>
      <c r="I884" s="0">
        <v>77</v>
      </c>
      <c r="J884" s="0">
        <v>0.42859932780265808</v>
      </c>
      <c r="K884" s="0">
        <v>-0.38470634818077087</v>
      </c>
    </row>
    <row r="885">
      <c r="A885" s="0">
        <v>6</v>
      </c>
      <c r="B885" t="s">
        <v>145</v>
      </c>
      <c r="C885" s="0">
        <v>20340</v>
      </c>
      <c r="D885" s="0">
        <v>1</v>
      </c>
      <c r="E885" t="s">
        <v>1018</v>
      </c>
      <c r="F885" s="0">
        <v>7.0466070175170898</v>
      </c>
      <c r="G885" s="0">
        <v>84</v>
      </c>
      <c r="H885" s="0">
        <v>3.1785714626312256</v>
      </c>
      <c r="I885" s="0">
        <v>77</v>
      </c>
      <c r="J885" s="0">
        <v>0.42859932780265808</v>
      </c>
      <c r="K885" s="0">
        <v>-0.38470634818077087</v>
      </c>
    </row>
    <row r="886">
      <c r="A886" s="0">
        <v>6</v>
      </c>
      <c r="B886" t="s">
        <v>3902</v>
      </c>
      <c r="C886" s="0">
        <v>20340</v>
      </c>
      <c r="D886" s="0">
        <v>0</v>
      </c>
      <c r="E886" t="s">
        <v>4020</v>
      </c>
      <c r="F886" s="0">
        <v>11.801810264587402</v>
      </c>
      <c r="G886" s="0">
        <v>545</v>
      </c>
      <c r="H886" s="0">
        <v>4.8550457954406738</v>
      </c>
      <c r="I886" s="0">
        <v>77</v>
      </c>
      <c r="J886" s="0">
        <v>0.22520530223846436</v>
      </c>
      <c r="K886" s="0">
        <v>0.066342510282993317</v>
      </c>
    </row>
    <row r="887">
      <c r="A887" s="0">
        <v>6</v>
      </c>
      <c r="B887" t="s">
        <v>3902</v>
      </c>
      <c r="C887" s="0">
        <v>20340</v>
      </c>
      <c r="D887" s="0">
        <v>1</v>
      </c>
      <c r="E887" t="s">
        <v>4021</v>
      </c>
      <c r="F887" s="0">
        <v>11.735467910766602</v>
      </c>
      <c r="G887" s="0">
        <v>545</v>
      </c>
      <c r="H887" s="0">
        <v>4.8550457954406738</v>
      </c>
      <c r="I887" s="0">
        <v>77</v>
      </c>
      <c r="J887" s="0">
        <v>0.22520530223846436</v>
      </c>
      <c r="K887" s="0">
        <v>0.066342510282993317</v>
      </c>
    </row>
    <row r="888">
      <c r="A888" s="0">
        <v>6</v>
      </c>
      <c r="B888" t="s">
        <v>146</v>
      </c>
      <c r="C888" s="0">
        <v>20340</v>
      </c>
      <c r="D888" s="0">
        <v>0</v>
      </c>
      <c r="E888" t="s">
        <v>1019</v>
      </c>
      <c r="F888" s="0">
        <v>14.665526390075684</v>
      </c>
      <c r="G888" s="0">
        <v>140</v>
      </c>
      <c r="H888" s="0">
        <v>15.821428298950195</v>
      </c>
      <c r="I888" s="0">
        <v>77</v>
      </c>
      <c r="J888" s="0">
        <v>1.0315936803817749</v>
      </c>
      <c r="K888" s="0">
        <v>-1.5273654460906982</v>
      </c>
    </row>
    <row r="889">
      <c r="A889" s="0">
        <v>6</v>
      </c>
      <c r="B889" t="s">
        <v>146</v>
      </c>
      <c r="C889" s="0">
        <v>20340</v>
      </c>
      <c r="D889" s="0">
        <v>1</v>
      </c>
      <c r="E889" t="s">
        <v>1020</v>
      </c>
      <c r="F889" s="0">
        <v>16.192892074584961</v>
      </c>
      <c r="G889" s="0">
        <v>140</v>
      </c>
      <c r="H889" s="0">
        <v>15.821428298950195</v>
      </c>
      <c r="I889" s="0">
        <v>77</v>
      </c>
      <c r="J889" s="0">
        <v>1.0315936803817749</v>
      </c>
      <c r="K889" s="0">
        <v>-1.5273654460906982</v>
      </c>
    </row>
    <row r="890">
      <c r="A890" s="0">
        <v>6</v>
      </c>
      <c r="B890" t="s">
        <v>143</v>
      </c>
      <c r="C890" s="0">
        <v>20340</v>
      </c>
      <c r="D890" s="0">
        <v>0</v>
      </c>
      <c r="E890" t="s">
        <v>1021</v>
      </c>
      <c r="F890" s="0">
        <v>15.744529724121094</v>
      </c>
      <c r="G890" s="0">
        <v>247</v>
      </c>
      <c r="H890" s="0">
        <v>9.0080966949462891</v>
      </c>
      <c r="I890" s="0">
        <v>77</v>
      </c>
      <c r="J890" s="0">
        <v>0.43328914046287537</v>
      </c>
      <c r="K890" s="0">
        <v>-0.2647213339805603</v>
      </c>
    </row>
    <row r="891">
      <c r="A891" s="0">
        <v>6</v>
      </c>
      <c r="B891" t="s">
        <v>143</v>
      </c>
      <c r="C891" s="0">
        <v>20340</v>
      </c>
      <c r="D891" s="0">
        <v>1</v>
      </c>
      <c r="E891" t="s">
        <v>1022</v>
      </c>
      <c r="F891" s="0">
        <v>16.009250640869141</v>
      </c>
      <c r="G891" s="0">
        <v>247</v>
      </c>
      <c r="H891" s="0">
        <v>9.0080966949462891</v>
      </c>
      <c r="I891" s="0">
        <v>77</v>
      </c>
      <c r="J891" s="0">
        <v>0.43328914046287537</v>
      </c>
      <c r="K891" s="0">
        <v>-0.2647213339805603</v>
      </c>
    </row>
    <row r="892">
      <c r="A892" s="0">
        <v>6</v>
      </c>
      <c r="B892" t="s">
        <v>388</v>
      </c>
      <c r="C892" s="0">
        <v>20340</v>
      </c>
      <c r="D892" s="0">
        <v>0</v>
      </c>
      <c r="E892" t="s">
        <v>1023</v>
      </c>
      <c r="F892" s="0">
        <v>1.1252082586288452</v>
      </c>
      <c r="G892" s="0">
        <v>8</v>
      </c>
      <c r="H892" s="0">
        <v>1.125</v>
      </c>
      <c r="I892" s="0">
        <v>77</v>
      </c>
      <c r="J892" s="0">
        <v>0.25726142525672913</v>
      </c>
      <c r="K892" s="0">
        <v>-0.17541666328907013</v>
      </c>
    </row>
    <row r="893">
      <c r="A893" s="0">
        <v>6</v>
      </c>
      <c r="B893" t="s">
        <v>388</v>
      </c>
      <c r="C893" s="0">
        <v>20340</v>
      </c>
      <c r="D893" s="0">
        <v>1</v>
      </c>
      <c r="E893" t="s">
        <v>1024</v>
      </c>
      <c r="F893" s="0">
        <v>1.3006249666213989</v>
      </c>
      <c r="G893" s="0">
        <v>8</v>
      </c>
      <c r="H893" s="0">
        <v>1.125</v>
      </c>
      <c r="I893" s="0">
        <v>77</v>
      </c>
      <c r="J893" s="0">
        <v>0.25726142525672913</v>
      </c>
      <c r="K893" s="0">
        <v>-0.17541666328907013</v>
      </c>
    </row>
    <row r="894">
      <c r="A894" s="0">
        <v>6</v>
      </c>
      <c r="B894" t="s">
        <v>2700</v>
      </c>
      <c r="C894" s="0">
        <v>20340</v>
      </c>
      <c r="D894" s="0">
        <v>0</v>
      </c>
      <c r="E894" t="s">
        <v>2994</v>
      </c>
      <c r="F894" s="0">
        <v>24.20225715637207</v>
      </c>
      <c r="G894" s="0">
        <v>475</v>
      </c>
      <c r="H894" s="0">
        <v>11.08210563659668</v>
      </c>
      <c r="I894" s="0">
        <v>77</v>
      </c>
      <c r="J894" s="0">
        <v>0.82033765316009521</v>
      </c>
      <c r="K894" s="0">
        <v>-0.43975263833999634</v>
      </c>
    </row>
    <row r="895">
      <c r="A895" s="0">
        <v>6</v>
      </c>
      <c r="B895" t="s">
        <v>2700</v>
      </c>
      <c r="C895" s="0">
        <v>20340</v>
      </c>
      <c r="D895" s="0">
        <v>1</v>
      </c>
      <c r="E895" t="s">
        <v>2995</v>
      </c>
      <c r="F895" s="0">
        <v>24.642009735107422</v>
      </c>
      <c r="G895" s="0">
        <v>475</v>
      </c>
      <c r="H895" s="0">
        <v>11.08210563659668</v>
      </c>
      <c r="I895" s="0">
        <v>77</v>
      </c>
      <c r="J895" s="0">
        <v>0.82033765316009521</v>
      </c>
      <c r="K895" s="0">
        <v>-0.43975263833999634</v>
      </c>
    </row>
    <row r="896">
      <c r="A896" s="0">
        <v>6</v>
      </c>
      <c r="B896" t="s">
        <v>2701</v>
      </c>
      <c r="C896" s="0">
        <v>20340</v>
      </c>
      <c r="D896" s="0">
        <v>0</v>
      </c>
      <c r="E896" t="s">
        <v>2996</v>
      </c>
      <c r="F896" s="0">
        <v>17.503671646118164</v>
      </c>
      <c r="G896" s="0">
        <v>729</v>
      </c>
      <c r="H896" s="0">
        <v>7.9657063484191895</v>
      </c>
      <c r="I896" s="0">
        <v>77</v>
      </c>
      <c r="J896" s="0">
        <v>0.42156800627708435</v>
      </c>
      <c r="K896" s="0">
        <v>0.22296528518199921</v>
      </c>
    </row>
    <row r="897">
      <c r="A897" s="0">
        <v>6</v>
      </c>
      <c r="B897" t="s">
        <v>2701</v>
      </c>
      <c r="C897" s="0">
        <v>20340</v>
      </c>
      <c r="D897" s="0">
        <v>1</v>
      </c>
      <c r="E897" t="s">
        <v>2997</v>
      </c>
      <c r="F897" s="0">
        <v>17.280706405639648</v>
      </c>
      <c r="G897" s="0">
        <v>729</v>
      </c>
      <c r="H897" s="0">
        <v>7.9657063484191895</v>
      </c>
      <c r="I897" s="0">
        <v>77</v>
      </c>
      <c r="J897" s="0">
        <v>0.42156800627708435</v>
      </c>
      <c r="K897" s="0">
        <v>0.22296528518199921</v>
      </c>
    </row>
    <row r="898">
      <c r="A898" s="0">
        <v>6</v>
      </c>
      <c r="B898" t="s">
        <v>2697</v>
      </c>
      <c r="C898" s="0">
        <v>20340</v>
      </c>
      <c r="D898" s="0">
        <v>0</v>
      </c>
      <c r="E898" t="s">
        <v>2998</v>
      </c>
      <c r="F898" s="0">
        <v>109.81155395507812</v>
      </c>
      <c r="G898" s="0">
        <v>75</v>
      </c>
      <c r="H898" s="0">
        <v>42.346668243408203</v>
      </c>
      <c r="I898" s="0">
        <v>77</v>
      </c>
      <c r="J898" s="0">
        <v>5.3324499130249023</v>
      </c>
      <c r="K898" s="0">
        <v>3.3597555160522461</v>
      </c>
    </row>
    <row r="899">
      <c r="A899" s="0">
        <v>6</v>
      </c>
      <c r="B899" t="s">
        <v>2697</v>
      </c>
      <c r="C899" s="0">
        <v>20340</v>
      </c>
      <c r="D899" s="0">
        <v>1</v>
      </c>
      <c r="E899" t="s">
        <v>2999</v>
      </c>
      <c r="F899" s="0">
        <v>106.45179748535156</v>
      </c>
      <c r="G899" s="0">
        <v>75</v>
      </c>
      <c r="H899" s="0">
        <v>42.346668243408203</v>
      </c>
      <c r="I899" s="0">
        <v>77</v>
      </c>
      <c r="J899" s="0">
        <v>5.3324499130249023</v>
      </c>
      <c r="K899" s="0">
        <v>3.3597555160522461</v>
      </c>
    </row>
    <row r="900">
      <c r="A900" s="0">
        <v>6</v>
      </c>
      <c r="B900" t="s">
        <v>3903</v>
      </c>
      <c r="C900" s="0">
        <v>20340</v>
      </c>
      <c r="D900" s="0">
        <v>0</v>
      </c>
      <c r="E900" t="s">
        <v>4022</v>
      </c>
      <c r="F900" s="0">
        <v>13.356111526489258</v>
      </c>
      <c r="G900" s="0">
        <v>39</v>
      </c>
      <c r="H900" s="0">
        <v>5.6666665077209473</v>
      </c>
      <c r="I900" s="0">
        <v>77</v>
      </c>
      <c r="J900" s="0">
        <v>1.0920823812484741</v>
      </c>
      <c r="K900" s="0">
        <v>-1.2992734909057617</v>
      </c>
    </row>
    <row r="901">
      <c r="A901" s="0">
        <v>6</v>
      </c>
      <c r="B901" t="s">
        <v>3903</v>
      </c>
      <c r="C901" s="0">
        <v>20340</v>
      </c>
      <c r="D901" s="0">
        <v>1</v>
      </c>
      <c r="E901" t="s">
        <v>4023</v>
      </c>
      <c r="F901" s="0">
        <v>14.65538501739502</v>
      </c>
      <c r="G901" s="0">
        <v>39</v>
      </c>
      <c r="H901" s="0">
        <v>5.6666665077209473</v>
      </c>
      <c r="I901" s="0">
        <v>77</v>
      </c>
      <c r="J901" s="0">
        <v>1.0920823812484741</v>
      </c>
      <c r="K901" s="0">
        <v>-1.2992734909057617</v>
      </c>
    </row>
    <row r="902">
      <c r="A902" s="0">
        <v>7</v>
      </c>
      <c r="B902" t="s">
        <v>92</v>
      </c>
      <c r="C902" s="0">
        <v>20340</v>
      </c>
      <c r="D902" s="0">
        <v>0</v>
      </c>
      <c r="E902" t="s">
        <v>1025</v>
      </c>
      <c r="F902" s="0">
        <v>23.741909027099609</v>
      </c>
      <c r="G902" s="0">
        <v>1243</v>
      </c>
      <c r="H902" s="0">
        <v>9.08447265625</v>
      </c>
      <c r="I902" s="0">
        <v>76.619468688964844</v>
      </c>
      <c r="J902" s="0">
        <v>0.49626514315605164</v>
      </c>
      <c r="K902" s="0">
        <v>-0.38736322522163391</v>
      </c>
    </row>
    <row r="903">
      <c r="A903" s="0">
        <v>7</v>
      </c>
      <c r="B903" t="s">
        <v>92</v>
      </c>
      <c r="C903" s="0">
        <v>20340</v>
      </c>
      <c r="D903" s="0">
        <v>1</v>
      </c>
      <c r="E903" t="s">
        <v>1026</v>
      </c>
      <c r="F903" s="0">
        <v>24.1292724609375</v>
      </c>
      <c r="G903" s="0">
        <v>1243</v>
      </c>
      <c r="H903" s="0">
        <v>9.08447265625</v>
      </c>
      <c r="I903" s="0">
        <v>76.619468688964844</v>
      </c>
      <c r="J903" s="0">
        <v>0.49626514315605164</v>
      </c>
      <c r="K903" s="0">
        <v>-0.38736322522163391</v>
      </c>
    </row>
    <row r="904">
      <c r="A904" s="0">
        <v>7</v>
      </c>
      <c r="B904" t="s">
        <v>35</v>
      </c>
      <c r="C904" s="0">
        <v>20340</v>
      </c>
      <c r="D904" s="0">
        <v>0</v>
      </c>
      <c r="E904" t="s">
        <v>1027</v>
      </c>
      <c r="F904" s="0">
        <v>24.45189094543457</v>
      </c>
      <c r="G904" s="0">
        <v>671</v>
      </c>
      <c r="H904" s="0">
        <v>7.5499253273010254</v>
      </c>
      <c r="I904" s="0">
        <v>78</v>
      </c>
      <c r="J904" s="0">
        <v>0.62926822900772095</v>
      </c>
      <c r="K904" s="0">
        <v>-0.44905489683151245</v>
      </c>
    </row>
    <row r="905">
      <c r="A905" s="0">
        <v>7</v>
      </c>
      <c r="B905" t="s">
        <v>35</v>
      </c>
      <c r="C905" s="0">
        <v>20340</v>
      </c>
      <c r="D905" s="0">
        <v>1</v>
      </c>
      <c r="E905" t="s">
        <v>1028</v>
      </c>
      <c r="F905" s="0">
        <v>24.900945663452148</v>
      </c>
      <c r="G905" s="0">
        <v>671</v>
      </c>
      <c r="H905" s="0">
        <v>7.5499253273010254</v>
      </c>
      <c r="I905" s="0">
        <v>78</v>
      </c>
      <c r="J905" s="0">
        <v>0.62926822900772095</v>
      </c>
      <c r="K905" s="0">
        <v>-0.44905489683151245</v>
      </c>
    </row>
    <row r="906">
      <c r="A906" s="0">
        <v>7</v>
      </c>
      <c r="B906" t="s">
        <v>36</v>
      </c>
      <c r="C906" s="0">
        <v>20340</v>
      </c>
      <c r="D906" s="0">
        <v>0</v>
      </c>
      <c r="E906" t="s">
        <v>2276</v>
      </c>
      <c r="F906" s="0">
        <v>22.90904426574707</v>
      </c>
      <c r="G906" s="0">
        <v>572</v>
      </c>
      <c r="H906" s="0">
        <v>10.884614944458008</v>
      </c>
      <c r="I906" s="0">
        <v>75</v>
      </c>
      <c r="J906" s="0">
        <v>0.78632301092147827</v>
      </c>
      <c r="K906" s="0">
        <v>-0.31499418616294861</v>
      </c>
    </row>
    <row r="907">
      <c r="A907" s="0">
        <v>7</v>
      </c>
      <c r="B907" t="s">
        <v>36</v>
      </c>
      <c r="C907" s="0">
        <v>20340</v>
      </c>
      <c r="D907" s="0">
        <v>1</v>
      </c>
      <c r="E907" t="s">
        <v>2277</v>
      </c>
      <c r="F907" s="0">
        <v>23.224039077758789</v>
      </c>
      <c r="G907" s="0">
        <v>572</v>
      </c>
      <c r="H907" s="0">
        <v>10.884614944458008</v>
      </c>
      <c r="I907" s="0">
        <v>75</v>
      </c>
      <c r="J907" s="0">
        <v>0.78632301092147827</v>
      </c>
      <c r="K907" s="0">
        <v>-0.31499418616294861</v>
      </c>
    </row>
    <row r="908">
      <c r="A908" s="0">
        <v>7</v>
      </c>
      <c r="B908" t="s">
        <v>142</v>
      </c>
      <c r="C908" s="0">
        <v>20340</v>
      </c>
      <c r="D908" s="0">
        <v>0</v>
      </c>
      <c r="E908" t="s">
        <v>1029</v>
      </c>
      <c r="F908" s="0">
        <v>9.3512687683105469</v>
      </c>
      <c r="G908" s="0">
        <v>23</v>
      </c>
      <c r="H908" s="0">
        <v>3.3043477535247803</v>
      </c>
      <c r="I908" s="0">
        <v>76.695655822753906</v>
      </c>
      <c r="J908" s="0">
        <v>1.0491933822631836</v>
      </c>
      <c r="K908" s="0">
        <v>0.60452896356582642</v>
      </c>
    </row>
    <row r="909">
      <c r="A909" s="0">
        <v>7</v>
      </c>
      <c r="B909" t="s">
        <v>142</v>
      </c>
      <c r="C909" s="0">
        <v>20340</v>
      </c>
      <c r="D909" s="0">
        <v>1</v>
      </c>
      <c r="E909" t="s">
        <v>1030</v>
      </c>
      <c r="F909" s="0">
        <v>8.746739387512207</v>
      </c>
      <c r="G909" s="0">
        <v>23</v>
      </c>
      <c r="H909" s="0">
        <v>3.3043477535247803</v>
      </c>
      <c r="I909" s="0">
        <v>76.695655822753906</v>
      </c>
      <c r="J909" s="0">
        <v>1.0491933822631836</v>
      </c>
      <c r="K909" s="0">
        <v>0.60452896356582642</v>
      </c>
    </row>
    <row r="910">
      <c r="A910" s="0">
        <v>7</v>
      </c>
      <c r="B910" t="s">
        <v>144</v>
      </c>
      <c r="C910" s="0">
        <v>20340</v>
      </c>
      <c r="D910" s="0">
        <v>0</v>
      </c>
      <c r="E910" t="s">
        <v>1031</v>
      </c>
      <c r="F910" s="0">
        <v>49.291015625</v>
      </c>
      <c r="G910" s="0">
        <v>68</v>
      </c>
      <c r="H910" s="0">
        <v>6.7058825492858887</v>
      </c>
      <c r="I910" s="0">
        <v>76.76470947265625</v>
      </c>
      <c r="J910" s="0">
        <v>3.7758560180664062</v>
      </c>
      <c r="K910" s="0">
        <v>-1.2194240093231201</v>
      </c>
    </row>
    <row r="911">
      <c r="A911" s="0">
        <v>7</v>
      </c>
      <c r="B911" t="s">
        <v>144</v>
      </c>
      <c r="C911" s="0">
        <v>20340</v>
      </c>
      <c r="D911" s="0">
        <v>1</v>
      </c>
      <c r="E911" t="s">
        <v>1032</v>
      </c>
      <c r="F911" s="0">
        <v>50.510440826416016</v>
      </c>
      <c r="G911" s="0">
        <v>68</v>
      </c>
      <c r="H911" s="0">
        <v>6.7058825492858887</v>
      </c>
      <c r="I911" s="0">
        <v>76.76470947265625</v>
      </c>
      <c r="J911" s="0">
        <v>3.7758560180664062</v>
      </c>
      <c r="K911" s="0">
        <v>-1.2194240093231201</v>
      </c>
    </row>
    <row r="912">
      <c r="A912" s="0">
        <v>7</v>
      </c>
      <c r="B912" t="s">
        <v>387</v>
      </c>
      <c r="C912" s="0">
        <v>20340</v>
      </c>
      <c r="D912" s="0">
        <v>0</v>
      </c>
      <c r="E912" t="s">
        <v>1033</v>
      </c>
      <c r="F912" s="0">
        <v>20.753978729248047</v>
      </c>
      <c r="G912" s="0">
        <v>53</v>
      </c>
      <c r="H912" s="0">
        <v>4.1886792182922363</v>
      </c>
      <c r="I912" s="0">
        <v>77.15093994140625</v>
      </c>
      <c r="J912" s="0">
        <v>1.3941415548324585</v>
      </c>
      <c r="K912" s="0">
        <v>-0.51828616857528687</v>
      </c>
    </row>
    <row r="913">
      <c r="A913" s="0">
        <v>7</v>
      </c>
      <c r="B913" t="s">
        <v>387</v>
      </c>
      <c r="C913" s="0">
        <v>20340</v>
      </c>
      <c r="D913" s="0">
        <v>1</v>
      </c>
      <c r="E913" t="s">
        <v>1034</v>
      </c>
      <c r="F913" s="0">
        <v>21.27226448059082</v>
      </c>
      <c r="G913" s="0">
        <v>53</v>
      </c>
      <c r="H913" s="0">
        <v>4.1886792182922363</v>
      </c>
      <c r="I913" s="0">
        <v>77.15093994140625</v>
      </c>
      <c r="J913" s="0">
        <v>1.3941415548324585</v>
      </c>
      <c r="K913" s="0">
        <v>-0.51828616857528687</v>
      </c>
    </row>
    <row r="914">
      <c r="A914" s="0">
        <v>7</v>
      </c>
      <c r="B914" t="s">
        <v>145</v>
      </c>
      <c r="C914" s="0">
        <v>20340</v>
      </c>
      <c r="D914" s="0">
        <v>0</v>
      </c>
      <c r="E914" t="s">
        <v>1035</v>
      </c>
      <c r="F914" s="0">
        <v>8.5754270553588867</v>
      </c>
      <c r="G914" s="0">
        <v>84</v>
      </c>
      <c r="H914" s="0">
        <v>3.1785714626312256</v>
      </c>
      <c r="I914" s="0">
        <v>76.821426391601562</v>
      </c>
      <c r="J914" s="0">
        <v>0.63731974363327026</v>
      </c>
      <c r="K914" s="0">
        <v>-0.21266865730285645</v>
      </c>
    </row>
    <row r="915">
      <c r="A915" s="0">
        <v>7</v>
      </c>
      <c r="B915" t="s">
        <v>145</v>
      </c>
      <c r="C915" s="0">
        <v>20340</v>
      </c>
      <c r="D915" s="0">
        <v>1</v>
      </c>
      <c r="E915" t="s">
        <v>1036</v>
      </c>
      <c r="F915" s="0">
        <v>8.7880954742431641</v>
      </c>
      <c r="G915" s="0">
        <v>84</v>
      </c>
      <c r="H915" s="0">
        <v>3.1785714626312256</v>
      </c>
      <c r="I915" s="0">
        <v>76.821426391601562</v>
      </c>
      <c r="J915" s="0">
        <v>0.63731974363327026</v>
      </c>
      <c r="K915" s="0">
        <v>-0.21266865730285645</v>
      </c>
    </row>
    <row r="916">
      <c r="A916" s="0">
        <v>7</v>
      </c>
      <c r="B916" t="s">
        <v>3902</v>
      </c>
      <c r="C916" s="0">
        <v>20340</v>
      </c>
      <c r="D916" s="0">
        <v>0</v>
      </c>
      <c r="E916" t="s">
        <v>4024</v>
      </c>
      <c r="F916" s="0">
        <v>14.00739860534668</v>
      </c>
      <c r="G916" s="0">
        <v>545</v>
      </c>
      <c r="H916" s="0">
        <v>4.8550457954406738</v>
      </c>
      <c r="I916" s="0">
        <v>76.717430114746094</v>
      </c>
      <c r="J916" s="0">
        <v>0.25076502561569214</v>
      </c>
      <c r="K916" s="0">
        <v>0.10143578052520752</v>
      </c>
    </row>
    <row r="917">
      <c r="A917" s="0">
        <v>7</v>
      </c>
      <c r="B917" t="s">
        <v>3902</v>
      </c>
      <c r="C917" s="0">
        <v>20340</v>
      </c>
      <c r="D917" s="0">
        <v>1</v>
      </c>
      <c r="E917" t="s">
        <v>4025</v>
      </c>
      <c r="F917" s="0">
        <v>13.905962944030762</v>
      </c>
      <c r="G917" s="0">
        <v>545</v>
      </c>
      <c r="H917" s="0">
        <v>4.8550457954406738</v>
      </c>
      <c r="I917" s="0">
        <v>76.717430114746094</v>
      </c>
      <c r="J917" s="0">
        <v>0.25076502561569214</v>
      </c>
      <c r="K917" s="0">
        <v>0.10143578052520752</v>
      </c>
    </row>
    <row r="918">
      <c r="A918" s="0">
        <v>7</v>
      </c>
      <c r="B918" t="s">
        <v>146</v>
      </c>
      <c r="C918" s="0">
        <v>20340</v>
      </c>
      <c r="D918" s="0">
        <v>0</v>
      </c>
      <c r="E918" t="s">
        <v>1037</v>
      </c>
      <c r="F918" s="0">
        <v>24.217851638793945</v>
      </c>
      <c r="G918" s="0">
        <v>140</v>
      </c>
      <c r="H918" s="0">
        <v>15.821428298950195</v>
      </c>
      <c r="I918" s="0">
        <v>75.921424865722656</v>
      </c>
      <c r="J918" s="0">
        <v>1.9882317781448364</v>
      </c>
      <c r="K918" s="0">
        <v>-3.7442202568054199</v>
      </c>
    </row>
    <row r="919">
      <c r="A919" s="0">
        <v>7</v>
      </c>
      <c r="B919" t="s">
        <v>146</v>
      </c>
      <c r="C919" s="0">
        <v>20340</v>
      </c>
      <c r="D919" s="0">
        <v>1</v>
      </c>
      <c r="E919" t="s">
        <v>1038</v>
      </c>
      <c r="F919" s="0">
        <v>27.962072372436523</v>
      </c>
      <c r="G919" s="0">
        <v>140</v>
      </c>
      <c r="H919" s="0">
        <v>15.821428298950195</v>
      </c>
      <c r="I919" s="0">
        <v>75.921424865722656</v>
      </c>
      <c r="J919" s="0">
        <v>1.9882317781448364</v>
      </c>
      <c r="K919" s="0">
        <v>-3.7442202568054199</v>
      </c>
    </row>
    <row r="920">
      <c r="A920" s="0">
        <v>7</v>
      </c>
      <c r="B920" t="s">
        <v>143</v>
      </c>
      <c r="C920" s="0">
        <v>20340</v>
      </c>
      <c r="D920" s="0">
        <v>0</v>
      </c>
      <c r="E920" t="s">
        <v>1039</v>
      </c>
      <c r="F920" s="0">
        <v>17.652759552001953</v>
      </c>
      <c r="G920" s="0">
        <v>247</v>
      </c>
      <c r="H920" s="0">
        <v>9.0080966949462891</v>
      </c>
      <c r="I920" s="0">
        <v>76.506072998046875</v>
      </c>
      <c r="J920" s="0">
        <v>0.64866065979003906</v>
      </c>
      <c r="K920" s="0">
        <v>-0.93952769041061401</v>
      </c>
    </row>
    <row r="921">
      <c r="A921" s="0">
        <v>7</v>
      </c>
      <c r="B921" t="s">
        <v>143</v>
      </c>
      <c r="C921" s="0">
        <v>20340</v>
      </c>
      <c r="D921" s="0">
        <v>1</v>
      </c>
      <c r="E921" t="s">
        <v>1040</v>
      </c>
      <c r="F921" s="0">
        <v>18.592287063598633</v>
      </c>
      <c r="G921" s="0">
        <v>247</v>
      </c>
      <c r="H921" s="0">
        <v>9.0080966949462891</v>
      </c>
      <c r="I921" s="0">
        <v>76.506072998046875</v>
      </c>
      <c r="J921" s="0">
        <v>0.64866065979003906</v>
      </c>
      <c r="K921" s="0">
        <v>-0.93952769041061401</v>
      </c>
    </row>
    <row r="922">
      <c r="A922" s="0">
        <v>7</v>
      </c>
      <c r="B922" t="s">
        <v>388</v>
      </c>
      <c r="C922" s="0">
        <v>20340</v>
      </c>
      <c r="D922" s="0">
        <v>0</v>
      </c>
      <c r="E922" t="s">
        <v>1041</v>
      </c>
      <c r="F922" s="0">
        <v>1.3213541507720947</v>
      </c>
      <c r="G922" s="0">
        <v>8</v>
      </c>
      <c r="H922" s="0">
        <v>1.125</v>
      </c>
      <c r="I922" s="0">
        <v>76.875</v>
      </c>
      <c r="J922" s="0">
        <v>0.18742644786834717</v>
      </c>
      <c r="K922" s="0">
        <v>0.10697916895151138</v>
      </c>
    </row>
    <row r="923">
      <c r="A923" s="0">
        <v>7</v>
      </c>
      <c r="B923" t="s">
        <v>388</v>
      </c>
      <c r="C923" s="0">
        <v>20340</v>
      </c>
      <c r="D923" s="0">
        <v>1</v>
      </c>
      <c r="E923" t="s">
        <v>1042</v>
      </c>
      <c r="F923" s="0">
        <v>1.2143750190734863</v>
      </c>
      <c r="G923" s="0">
        <v>8</v>
      </c>
      <c r="H923" s="0">
        <v>1.125</v>
      </c>
      <c r="I923" s="0">
        <v>76.875</v>
      </c>
      <c r="J923" s="0">
        <v>0.18742644786834717</v>
      </c>
      <c r="K923" s="0">
        <v>0.10697916895151138</v>
      </c>
    </row>
    <row r="924">
      <c r="A924" s="0">
        <v>7</v>
      </c>
      <c r="B924" t="s">
        <v>2700</v>
      </c>
      <c r="C924" s="0">
        <v>20340</v>
      </c>
      <c r="D924" s="0">
        <v>0</v>
      </c>
      <c r="E924" t="s">
        <v>3004</v>
      </c>
      <c r="F924" s="0">
        <v>28.741483688354492</v>
      </c>
      <c r="G924" s="0">
        <v>475</v>
      </c>
      <c r="H924" s="0">
        <v>11.08210563659668</v>
      </c>
      <c r="I924" s="0">
        <v>76.734176635742187</v>
      </c>
      <c r="J924" s="0">
        <v>0.90979045629501343</v>
      </c>
      <c r="K924" s="0">
        <v>0.23059949278831482</v>
      </c>
    </row>
    <row r="925">
      <c r="A925" s="0">
        <v>7</v>
      </c>
      <c r="B925" t="s">
        <v>2700</v>
      </c>
      <c r="C925" s="0">
        <v>20340</v>
      </c>
      <c r="D925" s="0">
        <v>1</v>
      </c>
      <c r="E925" t="s">
        <v>3005</v>
      </c>
      <c r="F925" s="0">
        <v>28.510883331298828</v>
      </c>
      <c r="G925" s="0">
        <v>475</v>
      </c>
      <c r="H925" s="0">
        <v>11.08210563659668</v>
      </c>
      <c r="I925" s="0">
        <v>76.734176635742187</v>
      </c>
      <c r="J925" s="0">
        <v>0.90979045629501343</v>
      </c>
      <c r="K925" s="0">
        <v>0.23059949278831482</v>
      </c>
    </row>
    <row r="926">
      <c r="A926" s="0">
        <v>7</v>
      </c>
      <c r="B926" t="s">
        <v>2701</v>
      </c>
      <c r="C926" s="0">
        <v>20340</v>
      </c>
      <c r="D926" s="0">
        <v>0</v>
      </c>
      <c r="E926" t="s">
        <v>3006</v>
      </c>
      <c r="F926" s="0">
        <v>20.85932731628418</v>
      </c>
      <c r="G926" s="0">
        <v>729</v>
      </c>
      <c r="H926" s="0">
        <v>7.9657063484191895</v>
      </c>
      <c r="I926" s="0">
        <v>76.56396484375</v>
      </c>
      <c r="J926" s="0">
        <v>0.59013491868972778</v>
      </c>
      <c r="K926" s="0">
        <v>-0.67433607578277588</v>
      </c>
    </row>
    <row r="927">
      <c r="A927" s="0">
        <v>7</v>
      </c>
      <c r="B927" t="s">
        <v>2701</v>
      </c>
      <c r="C927" s="0">
        <v>20340</v>
      </c>
      <c r="D927" s="0">
        <v>1</v>
      </c>
      <c r="E927" t="s">
        <v>3007</v>
      </c>
      <c r="F927" s="0">
        <v>21.533662796020508</v>
      </c>
      <c r="G927" s="0">
        <v>729</v>
      </c>
      <c r="H927" s="0">
        <v>7.9657063484191895</v>
      </c>
      <c r="I927" s="0">
        <v>76.56396484375</v>
      </c>
      <c r="J927" s="0">
        <v>0.59013491868972778</v>
      </c>
      <c r="K927" s="0">
        <v>-0.67433607578277588</v>
      </c>
    </row>
    <row r="928">
      <c r="A928" s="0">
        <v>7</v>
      </c>
      <c r="B928" t="s">
        <v>2697</v>
      </c>
      <c r="C928" s="0">
        <v>20340</v>
      </c>
      <c r="D928" s="0">
        <v>0</v>
      </c>
      <c r="E928" t="s">
        <v>3008</v>
      </c>
      <c r="F928" s="0">
        <v>116.38257598876953</v>
      </c>
      <c r="G928" s="0">
        <v>75</v>
      </c>
      <c r="H928" s="0">
        <v>42.346668243408203</v>
      </c>
      <c r="I928" s="0">
        <v>76.800003051757813</v>
      </c>
      <c r="J928" s="0">
        <v>5.571922779083252</v>
      </c>
      <c r="K928" s="0">
        <v>4.4396443367004395</v>
      </c>
    </row>
    <row r="929">
      <c r="A929" s="0">
        <v>7</v>
      </c>
      <c r="B929" t="s">
        <v>2697</v>
      </c>
      <c r="C929" s="0">
        <v>20340</v>
      </c>
      <c r="D929" s="0">
        <v>1</v>
      </c>
      <c r="E929" t="s">
        <v>3009</v>
      </c>
      <c r="F929" s="0">
        <v>111.94293212890625</v>
      </c>
      <c r="G929" s="0">
        <v>75</v>
      </c>
      <c r="H929" s="0">
        <v>42.346668243408203</v>
      </c>
      <c r="I929" s="0">
        <v>76.800003051757813</v>
      </c>
      <c r="J929" s="0">
        <v>5.571922779083252</v>
      </c>
      <c r="K929" s="0">
        <v>4.4396443367004395</v>
      </c>
    </row>
    <row r="930">
      <c r="A930" s="0">
        <v>7</v>
      </c>
      <c r="B930" t="s">
        <v>3903</v>
      </c>
      <c r="C930" s="0">
        <v>20340</v>
      </c>
      <c r="D930" s="0">
        <v>0</v>
      </c>
      <c r="E930" t="s">
        <v>4026</v>
      </c>
      <c r="F930" s="0">
        <v>16.873153686523438</v>
      </c>
      <c r="G930" s="0">
        <v>39</v>
      </c>
      <c r="H930" s="0">
        <v>5.6666665077209473</v>
      </c>
      <c r="I930" s="0">
        <v>76.285713195800781</v>
      </c>
      <c r="J930" s="0">
        <v>1.7256618738174438</v>
      </c>
      <c r="K930" s="0">
        <v>-2.4082562923431396</v>
      </c>
    </row>
    <row r="931">
      <c r="A931" s="0">
        <v>7</v>
      </c>
      <c r="B931" t="s">
        <v>3903</v>
      </c>
      <c r="C931" s="0">
        <v>20340</v>
      </c>
      <c r="D931" s="0">
        <v>1</v>
      </c>
      <c r="E931" t="s">
        <v>4027</v>
      </c>
      <c r="F931" s="0">
        <v>19.281410217285156</v>
      </c>
      <c r="G931" s="0">
        <v>39</v>
      </c>
      <c r="H931" s="0">
        <v>5.6666665077209473</v>
      </c>
      <c r="I931" s="0">
        <v>76.285713195800781</v>
      </c>
      <c r="J931" s="0">
        <v>1.7256618738174438</v>
      </c>
      <c r="K931" s="0">
        <v>-2.4082562923431396</v>
      </c>
    </row>
    <row r="932">
      <c r="A932" s="0">
        <v>8</v>
      </c>
      <c r="B932" t="s">
        <v>92</v>
      </c>
      <c r="C932" s="0">
        <v>20340</v>
      </c>
      <c r="D932" s="0">
        <v>0</v>
      </c>
      <c r="E932" t="s">
        <v>1043</v>
      </c>
      <c r="F932" s="0">
        <v>29.584392547607422</v>
      </c>
      <c r="G932" s="0">
        <v>1243</v>
      </c>
      <c r="H932" s="0">
        <v>9.08447265625</v>
      </c>
      <c r="I932" s="0">
        <v>79</v>
      </c>
      <c r="J932" s="0">
        <v>0.62941038608551025</v>
      </c>
      <c r="K932" s="0">
        <v>-1.435816764831543</v>
      </c>
    </row>
    <row r="933">
      <c r="A933" s="0">
        <v>8</v>
      </c>
      <c r="B933" t="s">
        <v>92</v>
      </c>
      <c r="C933" s="0">
        <v>20340</v>
      </c>
      <c r="D933" s="0">
        <v>1</v>
      </c>
      <c r="E933" t="s">
        <v>1044</v>
      </c>
      <c r="F933" s="0">
        <v>31.020208358764648</v>
      </c>
      <c r="G933" s="0">
        <v>1243</v>
      </c>
      <c r="H933" s="0">
        <v>9.08447265625</v>
      </c>
      <c r="I933" s="0">
        <v>79</v>
      </c>
      <c r="J933" s="0">
        <v>0.62941038608551025</v>
      </c>
      <c r="K933" s="0">
        <v>-1.435816764831543</v>
      </c>
    </row>
    <row r="934">
      <c r="A934" s="0">
        <v>8</v>
      </c>
      <c r="B934" t="s">
        <v>35</v>
      </c>
      <c r="C934" s="0">
        <v>20340</v>
      </c>
      <c r="D934" s="0">
        <v>0</v>
      </c>
      <c r="E934" t="s">
        <v>1045</v>
      </c>
      <c r="F934" s="0">
        <v>28.860565185546875</v>
      </c>
      <c r="G934" s="0">
        <v>671</v>
      </c>
      <c r="H934" s="0">
        <v>7.5499253273010254</v>
      </c>
      <c r="I934" s="0">
        <v>79</v>
      </c>
      <c r="J934" s="0">
        <v>0.65439009666442871</v>
      </c>
      <c r="K934" s="0">
        <v>-1.0870059728622437</v>
      </c>
    </row>
    <row r="935">
      <c r="A935" s="0">
        <v>8</v>
      </c>
      <c r="B935" t="s">
        <v>35</v>
      </c>
      <c r="C935" s="0">
        <v>20340</v>
      </c>
      <c r="D935" s="0">
        <v>1</v>
      </c>
      <c r="E935" t="s">
        <v>1046</v>
      </c>
      <c r="F935" s="0">
        <v>29.94757080078125</v>
      </c>
      <c r="G935" s="0">
        <v>671</v>
      </c>
      <c r="H935" s="0">
        <v>7.5499253273010254</v>
      </c>
      <c r="I935" s="0">
        <v>79</v>
      </c>
      <c r="J935" s="0">
        <v>0.65439009666442871</v>
      </c>
      <c r="K935" s="0">
        <v>-1.0870059728622437</v>
      </c>
    </row>
    <row r="936">
      <c r="A936" s="0">
        <v>8</v>
      </c>
      <c r="B936" t="s">
        <v>36</v>
      </c>
      <c r="C936" s="0">
        <v>20340</v>
      </c>
      <c r="D936" s="0">
        <v>0</v>
      </c>
      <c r="E936" t="s">
        <v>2278</v>
      </c>
      <c r="F936" s="0">
        <v>30.433496475219727</v>
      </c>
      <c r="G936" s="0">
        <v>572</v>
      </c>
      <c r="H936" s="0">
        <v>10.884614944458008</v>
      </c>
      <c r="I936" s="0">
        <v>79</v>
      </c>
      <c r="J936" s="0">
        <v>1.1275904178619385</v>
      </c>
      <c r="K936" s="0">
        <v>-1.8449985980987549</v>
      </c>
    </row>
    <row r="937">
      <c r="A937" s="0">
        <v>8</v>
      </c>
      <c r="B937" t="s">
        <v>36</v>
      </c>
      <c r="C937" s="0">
        <v>20340</v>
      </c>
      <c r="D937" s="0">
        <v>1</v>
      </c>
      <c r="E937" t="s">
        <v>2279</v>
      </c>
      <c r="F937" s="0">
        <v>32.278495788574219</v>
      </c>
      <c r="G937" s="0">
        <v>572</v>
      </c>
      <c r="H937" s="0">
        <v>10.884614944458008</v>
      </c>
      <c r="I937" s="0">
        <v>79</v>
      </c>
      <c r="J937" s="0">
        <v>1.1275904178619385</v>
      </c>
      <c r="K937" s="0">
        <v>-1.8449985980987549</v>
      </c>
    </row>
    <row r="938">
      <c r="A938" s="0">
        <v>8</v>
      </c>
      <c r="B938" t="s">
        <v>142</v>
      </c>
      <c r="C938" s="0">
        <v>20340</v>
      </c>
      <c r="D938" s="0">
        <v>0</v>
      </c>
      <c r="E938" t="s">
        <v>1047</v>
      </c>
      <c r="F938" s="0">
        <v>11.381594657897949</v>
      </c>
      <c r="G938" s="0">
        <v>23</v>
      </c>
      <c r="H938" s="0">
        <v>3.3043477535247803</v>
      </c>
      <c r="I938" s="0">
        <v>79</v>
      </c>
      <c r="J938" s="0">
        <v>1.2153496742248535</v>
      </c>
      <c r="K938" s="0">
        <v>-0.39210143685340881</v>
      </c>
    </row>
    <row r="939">
      <c r="A939" s="0">
        <v>8</v>
      </c>
      <c r="B939" t="s">
        <v>142</v>
      </c>
      <c r="C939" s="0">
        <v>20340</v>
      </c>
      <c r="D939" s="0">
        <v>1</v>
      </c>
      <c r="E939" t="s">
        <v>1048</v>
      </c>
      <c r="F939" s="0">
        <v>11.773695945739746</v>
      </c>
      <c r="G939" s="0">
        <v>23</v>
      </c>
      <c r="H939" s="0">
        <v>3.3043477535247803</v>
      </c>
      <c r="I939" s="0">
        <v>79</v>
      </c>
      <c r="J939" s="0">
        <v>1.2153496742248535</v>
      </c>
      <c r="K939" s="0">
        <v>-0.39210143685340881</v>
      </c>
    </row>
    <row r="940">
      <c r="A940" s="0">
        <v>8</v>
      </c>
      <c r="B940" t="s">
        <v>144</v>
      </c>
      <c r="C940" s="0">
        <v>20340</v>
      </c>
      <c r="D940" s="0">
        <v>0</v>
      </c>
      <c r="E940" t="s">
        <v>1049</v>
      </c>
      <c r="F940" s="0">
        <v>58.633235931396484</v>
      </c>
      <c r="G940" s="0">
        <v>68</v>
      </c>
      <c r="H940" s="0">
        <v>6.7058825492858887</v>
      </c>
      <c r="I940" s="0">
        <v>79</v>
      </c>
      <c r="J940" s="0">
        <v>3.3018314838409424</v>
      </c>
      <c r="K940" s="0">
        <v>1.5189706087112427</v>
      </c>
    </row>
    <row r="941">
      <c r="A941" s="0">
        <v>8</v>
      </c>
      <c r="B941" t="s">
        <v>144</v>
      </c>
      <c r="C941" s="0">
        <v>20340</v>
      </c>
      <c r="D941" s="0">
        <v>1</v>
      </c>
      <c r="E941" t="s">
        <v>1050</v>
      </c>
      <c r="F941" s="0">
        <v>57.114265441894531</v>
      </c>
      <c r="G941" s="0">
        <v>68</v>
      </c>
      <c r="H941" s="0">
        <v>6.7058825492858887</v>
      </c>
      <c r="I941" s="0">
        <v>79</v>
      </c>
      <c r="J941" s="0">
        <v>3.3018314838409424</v>
      </c>
      <c r="K941" s="0">
        <v>1.5189706087112427</v>
      </c>
    </row>
    <row r="942">
      <c r="A942" s="0">
        <v>8</v>
      </c>
      <c r="B942" t="s">
        <v>387</v>
      </c>
      <c r="C942" s="0">
        <v>20340</v>
      </c>
      <c r="D942" s="0">
        <v>0</v>
      </c>
      <c r="E942" t="s">
        <v>1051</v>
      </c>
      <c r="F942" s="0">
        <v>25.412830352783203</v>
      </c>
      <c r="G942" s="0">
        <v>53</v>
      </c>
      <c r="H942" s="0">
        <v>4.1886792182922363</v>
      </c>
      <c r="I942" s="0">
        <v>79</v>
      </c>
      <c r="J942" s="0">
        <v>1.5576244592666626</v>
      </c>
      <c r="K942" s="0">
        <v>-0.5598112940788269</v>
      </c>
    </row>
    <row r="943">
      <c r="A943" s="0">
        <v>8</v>
      </c>
      <c r="B943" t="s">
        <v>387</v>
      </c>
      <c r="C943" s="0">
        <v>20340</v>
      </c>
      <c r="D943" s="0">
        <v>1</v>
      </c>
      <c r="E943" t="s">
        <v>1052</v>
      </c>
      <c r="F943" s="0">
        <v>25.972640991210938</v>
      </c>
      <c r="G943" s="0">
        <v>53</v>
      </c>
      <c r="H943" s="0">
        <v>4.1886792182922363</v>
      </c>
      <c r="I943" s="0">
        <v>79</v>
      </c>
      <c r="J943" s="0">
        <v>1.5576244592666626</v>
      </c>
      <c r="K943" s="0">
        <v>-0.5598112940788269</v>
      </c>
    </row>
    <row r="944">
      <c r="A944" s="0">
        <v>8</v>
      </c>
      <c r="B944" t="s">
        <v>145</v>
      </c>
      <c r="C944" s="0">
        <v>20340</v>
      </c>
      <c r="D944" s="0">
        <v>0</v>
      </c>
      <c r="E944" t="s">
        <v>1053</v>
      </c>
      <c r="F944" s="0">
        <v>13.178867340087891</v>
      </c>
      <c r="G944" s="0">
        <v>84</v>
      </c>
      <c r="H944" s="0">
        <v>3.1785714626312256</v>
      </c>
      <c r="I944" s="0">
        <v>79</v>
      </c>
      <c r="J944" s="0">
        <v>0.66417783498764038</v>
      </c>
      <c r="K944" s="0">
        <v>0.77309328317642212</v>
      </c>
    </row>
    <row r="945">
      <c r="A945" s="0">
        <v>8</v>
      </c>
      <c r="B945" t="s">
        <v>145</v>
      </c>
      <c r="C945" s="0">
        <v>20340</v>
      </c>
      <c r="D945" s="0">
        <v>1</v>
      </c>
      <c r="E945" t="s">
        <v>1054</v>
      </c>
      <c r="F945" s="0">
        <v>12.405774116516113</v>
      </c>
      <c r="G945" s="0">
        <v>84</v>
      </c>
      <c r="H945" s="0">
        <v>3.1785714626312256</v>
      </c>
      <c r="I945" s="0">
        <v>79</v>
      </c>
      <c r="J945" s="0">
        <v>0.66417783498764038</v>
      </c>
      <c r="K945" s="0">
        <v>0.77309328317642212</v>
      </c>
    </row>
    <row r="946">
      <c r="A946" s="0">
        <v>8</v>
      </c>
      <c r="B946" t="s">
        <v>3902</v>
      </c>
      <c r="C946" s="0">
        <v>20340</v>
      </c>
      <c r="D946" s="0">
        <v>0</v>
      </c>
      <c r="E946" t="s">
        <v>4028</v>
      </c>
      <c r="F946" s="0">
        <v>16.580266952514648</v>
      </c>
      <c r="G946" s="0">
        <v>545</v>
      </c>
      <c r="H946" s="0">
        <v>4.8550457954406738</v>
      </c>
      <c r="I946" s="0">
        <v>79</v>
      </c>
      <c r="J946" s="0">
        <v>0.29166340827941895</v>
      </c>
      <c r="K946" s="0">
        <v>-0.064000003039836884</v>
      </c>
    </row>
    <row r="947">
      <c r="A947" s="0">
        <v>8</v>
      </c>
      <c r="B947" t="s">
        <v>3902</v>
      </c>
      <c r="C947" s="0">
        <v>20340</v>
      </c>
      <c r="D947" s="0">
        <v>1</v>
      </c>
      <c r="E947" t="s">
        <v>4029</v>
      </c>
      <c r="F947" s="0">
        <v>16.644266128540039</v>
      </c>
      <c r="G947" s="0">
        <v>545</v>
      </c>
      <c r="H947" s="0">
        <v>4.8550457954406738</v>
      </c>
      <c r="I947" s="0">
        <v>79</v>
      </c>
      <c r="J947" s="0">
        <v>0.29166340827941895</v>
      </c>
      <c r="K947" s="0">
        <v>-0.064000003039836884</v>
      </c>
    </row>
    <row r="948">
      <c r="A948" s="0">
        <v>8</v>
      </c>
      <c r="B948" t="s">
        <v>146</v>
      </c>
      <c r="C948" s="0">
        <v>20340</v>
      </c>
      <c r="D948" s="0">
        <v>0</v>
      </c>
      <c r="E948" t="s">
        <v>1055</v>
      </c>
      <c r="F948" s="0">
        <v>48.857402801513672</v>
      </c>
      <c r="G948" s="0">
        <v>140</v>
      </c>
      <c r="H948" s="0">
        <v>15.821428298950195</v>
      </c>
      <c r="I948" s="0">
        <v>79</v>
      </c>
      <c r="J948" s="0">
        <v>3.0936691761016846</v>
      </c>
      <c r="K948" s="0">
        <v>-8.2027730941772461</v>
      </c>
    </row>
    <row r="949">
      <c r="A949" s="0">
        <v>8</v>
      </c>
      <c r="B949" t="s">
        <v>146</v>
      </c>
      <c r="C949" s="0">
        <v>20340</v>
      </c>
      <c r="D949" s="0">
        <v>1</v>
      </c>
      <c r="E949" t="s">
        <v>1056</v>
      </c>
      <c r="F949" s="0">
        <v>57.060176849365234</v>
      </c>
      <c r="G949" s="0">
        <v>140</v>
      </c>
      <c r="H949" s="0">
        <v>15.821428298950195</v>
      </c>
      <c r="I949" s="0">
        <v>79</v>
      </c>
      <c r="J949" s="0">
        <v>3.0936691761016846</v>
      </c>
      <c r="K949" s="0">
        <v>-8.2027730941772461</v>
      </c>
    </row>
    <row r="950">
      <c r="A950" s="0">
        <v>8</v>
      </c>
      <c r="B950" t="s">
        <v>143</v>
      </c>
      <c r="C950" s="0">
        <v>20340</v>
      </c>
      <c r="D950" s="0">
        <v>0</v>
      </c>
      <c r="E950" t="s">
        <v>1057</v>
      </c>
      <c r="F950" s="0">
        <v>21.227046966552734</v>
      </c>
      <c r="G950" s="0">
        <v>247</v>
      </c>
      <c r="H950" s="0">
        <v>9.0080966949462891</v>
      </c>
      <c r="I950" s="0">
        <v>79</v>
      </c>
      <c r="J950" s="0">
        <v>0.81590807437896729</v>
      </c>
      <c r="K950" s="0">
        <v>-3.0880336761474609</v>
      </c>
    </row>
    <row r="951">
      <c r="A951" s="0">
        <v>8</v>
      </c>
      <c r="B951" t="s">
        <v>143</v>
      </c>
      <c r="C951" s="0">
        <v>20340</v>
      </c>
      <c r="D951" s="0">
        <v>1</v>
      </c>
      <c r="E951" t="s">
        <v>1058</v>
      </c>
      <c r="F951" s="0">
        <v>24.315080642700195</v>
      </c>
      <c r="G951" s="0">
        <v>247</v>
      </c>
      <c r="H951" s="0">
        <v>9.0080966949462891</v>
      </c>
      <c r="I951" s="0">
        <v>79</v>
      </c>
      <c r="J951" s="0">
        <v>0.81590807437896729</v>
      </c>
      <c r="K951" s="0">
        <v>-3.0880336761474609</v>
      </c>
    </row>
    <row r="952">
      <c r="A952" s="0">
        <v>8</v>
      </c>
      <c r="B952" t="s">
        <v>388</v>
      </c>
      <c r="C952" s="0">
        <v>20340</v>
      </c>
      <c r="D952" s="0">
        <v>0</v>
      </c>
      <c r="E952" t="s">
        <v>1059</v>
      </c>
      <c r="F952" s="0">
        <v>1.7586460113525391</v>
      </c>
      <c r="G952" s="0">
        <v>8</v>
      </c>
      <c r="H952" s="0">
        <v>1.125</v>
      </c>
      <c r="I952" s="0">
        <v>79</v>
      </c>
      <c r="J952" s="0">
        <v>0.49549674987792969</v>
      </c>
      <c r="K952" s="0">
        <v>-0.82447916269302368</v>
      </c>
    </row>
    <row r="953">
      <c r="A953" s="0">
        <v>8</v>
      </c>
      <c r="B953" t="s">
        <v>388</v>
      </c>
      <c r="C953" s="0">
        <v>20340</v>
      </c>
      <c r="D953" s="0">
        <v>1</v>
      </c>
      <c r="E953" t="s">
        <v>1060</v>
      </c>
      <c r="F953" s="0">
        <v>2.583125114440918</v>
      </c>
      <c r="G953" s="0">
        <v>8</v>
      </c>
      <c r="H953" s="0">
        <v>1.125</v>
      </c>
      <c r="I953" s="0">
        <v>79</v>
      </c>
      <c r="J953" s="0">
        <v>0.49549674987792969</v>
      </c>
      <c r="K953" s="0">
        <v>-0.82447916269302368</v>
      </c>
    </row>
    <row r="954">
      <c r="A954" s="0">
        <v>8</v>
      </c>
      <c r="B954" t="s">
        <v>2700</v>
      </c>
      <c r="C954" s="0">
        <v>20340</v>
      </c>
      <c r="D954" s="0">
        <v>0</v>
      </c>
      <c r="E954" t="s">
        <v>3014</v>
      </c>
      <c r="F954" s="0">
        <v>34.041568756103516</v>
      </c>
      <c r="G954" s="0">
        <v>475</v>
      </c>
      <c r="H954" s="0">
        <v>11.08210563659668</v>
      </c>
      <c r="I954" s="0">
        <v>79</v>
      </c>
      <c r="J954" s="0">
        <v>1.17570960521698</v>
      </c>
      <c r="K954" s="0">
        <v>-0.87447237968444824</v>
      </c>
    </row>
    <row r="955">
      <c r="A955" s="0">
        <v>8</v>
      </c>
      <c r="B955" t="s">
        <v>2700</v>
      </c>
      <c r="C955" s="0">
        <v>20340</v>
      </c>
      <c r="D955" s="0">
        <v>1</v>
      </c>
      <c r="E955" t="s">
        <v>3015</v>
      </c>
      <c r="F955" s="0">
        <v>34.916042327880859</v>
      </c>
      <c r="G955" s="0">
        <v>475</v>
      </c>
      <c r="H955" s="0">
        <v>11.08210563659668</v>
      </c>
      <c r="I955" s="0">
        <v>79</v>
      </c>
      <c r="J955" s="0">
        <v>1.17570960521698</v>
      </c>
      <c r="K955" s="0">
        <v>-0.87447237968444824</v>
      </c>
    </row>
    <row r="956">
      <c r="A956" s="0">
        <v>8</v>
      </c>
      <c r="B956" t="s">
        <v>2701</v>
      </c>
      <c r="C956" s="0">
        <v>20340</v>
      </c>
      <c r="D956" s="0">
        <v>0</v>
      </c>
      <c r="E956" t="s">
        <v>3016</v>
      </c>
      <c r="F956" s="0">
        <v>26.720008850097656</v>
      </c>
      <c r="G956" s="0">
        <v>729</v>
      </c>
      <c r="H956" s="0">
        <v>7.9657063484191895</v>
      </c>
      <c r="I956" s="0">
        <v>79</v>
      </c>
      <c r="J956" s="0">
        <v>0.69446367025375366</v>
      </c>
      <c r="K956" s="0">
        <v>-1.3933998346328735</v>
      </c>
    </row>
    <row r="957">
      <c r="A957" s="0">
        <v>8</v>
      </c>
      <c r="B957" t="s">
        <v>2701</v>
      </c>
      <c r="C957" s="0">
        <v>20340</v>
      </c>
      <c r="D957" s="0">
        <v>1</v>
      </c>
      <c r="E957" t="s">
        <v>3017</v>
      </c>
      <c r="F957" s="0">
        <v>28.113409042358398</v>
      </c>
      <c r="G957" s="0">
        <v>729</v>
      </c>
      <c r="H957" s="0">
        <v>7.9657063484191895</v>
      </c>
      <c r="I957" s="0">
        <v>79</v>
      </c>
      <c r="J957" s="0">
        <v>0.69446367025375366</v>
      </c>
      <c r="K957" s="0">
        <v>-1.3933998346328735</v>
      </c>
    </row>
    <row r="958">
      <c r="A958" s="0">
        <v>8</v>
      </c>
      <c r="B958" t="s">
        <v>2697</v>
      </c>
      <c r="C958" s="0">
        <v>20340</v>
      </c>
      <c r="D958" s="0">
        <v>0</v>
      </c>
      <c r="E958" t="s">
        <v>3018</v>
      </c>
      <c r="F958" s="0">
        <v>119.16302490234375</v>
      </c>
      <c r="G958" s="0">
        <v>75</v>
      </c>
      <c r="H958" s="0">
        <v>42.346668243408203</v>
      </c>
      <c r="I958" s="0">
        <v>79</v>
      </c>
      <c r="J958" s="0">
        <v>6.6313028335571289</v>
      </c>
      <c r="K958" s="0">
        <v>0.51128888130187988</v>
      </c>
    </row>
    <row r="959">
      <c r="A959" s="0">
        <v>8</v>
      </c>
      <c r="B959" t="s">
        <v>2697</v>
      </c>
      <c r="C959" s="0">
        <v>20340</v>
      </c>
      <c r="D959" s="0">
        <v>1</v>
      </c>
      <c r="E959" t="s">
        <v>3019</v>
      </c>
      <c r="F959" s="0">
        <v>118.6517333984375</v>
      </c>
      <c r="G959" s="0">
        <v>75</v>
      </c>
      <c r="H959" s="0">
        <v>42.346668243408203</v>
      </c>
      <c r="I959" s="0">
        <v>79</v>
      </c>
      <c r="J959" s="0">
        <v>6.6313028335571289</v>
      </c>
      <c r="K959" s="0">
        <v>0.51128888130187988</v>
      </c>
    </row>
    <row r="960">
      <c r="A960" s="0">
        <v>8</v>
      </c>
      <c r="B960" t="s">
        <v>3903</v>
      </c>
      <c r="C960" s="0">
        <v>20340</v>
      </c>
      <c r="D960" s="0">
        <v>0</v>
      </c>
      <c r="E960" t="s">
        <v>4030</v>
      </c>
      <c r="F960" s="0">
        <v>28.623346328735352</v>
      </c>
      <c r="G960" s="0">
        <v>39</v>
      </c>
      <c r="H960" s="0">
        <v>5.6666665077209473</v>
      </c>
      <c r="I960" s="0">
        <v>79</v>
      </c>
      <c r="J960" s="0">
        <v>4.6807665824890137</v>
      </c>
      <c r="K960" s="0">
        <v>-9.2824230194091797</v>
      </c>
    </row>
    <row r="961">
      <c r="A961" s="0">
        <v>8</v>
      </c>
      <c r="B961" t="s">
        <v>3903</v>
      </c>
      <c r="C961" s="0">
        <v>20340</v>
      </c>
      <c r="D961" s="0">
        <v>1</v>
      </c>
      <c r="E961" t="s">
        <v>4031</v>
      </c>
      <c r="F961" s="0">
        <v>37.905769348144531</v>
      </c>
      <c r="G961" s="0">
        <v>39</v>
      </c>
      <c r="H961" s="0">
        <v>5.6666665077209473</v>
      </c>
      <c r="I961" s="0">
        <v>79</v>
      </c>
      <c r="J961" s="0">
        <v>4.6807665824890137</v>
      </c>
      <c r="K961" s="0">
        <v>-9.2824230194091797</v>
      </c>
    </row>
    <row r="962">
      <c r="A962" s="0">
        <v>9</v>
      </c>
      <c r="B962" t="s">
        <v>92</v>
      </c>
      <c r="C962" s="0">
        <v>20340</v>
      </c>
      <c r="D962" s="0">
        <v>0</v>
      </c>
      <c r="E962" t="s">
        <v>1061</v>
      </c>
      <c r="F962" s="0">
        <v>34.8179931640625</v>
      </c>
      <c r="G962" s="0">
        <v>1243</v>
      </c>
      <c r="H962" s="0">
        <v>9.08447265625</v>
      </c>
      <c r="I962" s="0">
        <v>86.221237182617188</v>
      </c>
      <c r="J962" s="0">
        <v>0.73894238471984863</v>
      </c>
      <c r="K962" s="0">
        <v>-2.0015285015106201</v>
      </c>
    </row>
    <row r="963">
      <c r="A963" s="0">
        <v>9</v>
      </c>
      <c r="B963" t="s">
        <v>92</v>
      </c>
      <c r="C963" s="0">
        <v>20340</v>
      </c>
      <c r="D963" s="0">
        <v>1</v>
      </c>
      <c r="E963" t="s">
        <v>1062</v>
      </c>
      <c r="F963" s="0">
        <v>36.819522857666016</v>
      </c>
      <c r="G963" s="0">
        <v>1243</v>
      </c>
      <c r="H963" s="0">
        <v>9.08447265625</v>
      </c>
      <c r="I963" s="0">
        <v>86.221237182617188</v>
      </c>
      <c r="J963" s="0">
        <v>0.73894238471984863</v>
      </c>
      <c r="K963" s="0">
        <v>-2.0015285015106201</v>
      </c>
    </row>
    <row r="964">
      <c r="A964" s="0">
        <v>9</v>
      </c>
      <c r="B964" t="s">
        <v>35</v>
      </c>
      <c r="C964" s="0">
        <v>20340</v>
      </c>
      <c r="D964" s="0">
        <v>0</v>
      </c>
      <c r="E964" t="s">
        <v>1063</v>
      </c>
      <c r="F964" s="0">
        <v>33.988861083984375</v>
      </c>
      <c r="G964" s="0">
        <v>671</v>
      </c>
      <c r="H964" s="0">
        <v>7.5499253273010254</v>
      </c>
      <c r="I964" s="0">
        <v>83</v>
      </c>
      <c r="J964" s="0">
        <v>0.78266876935958862</v>
      </c>
      <c r="K964" s="0">
        <v>-1.5843433141708374</v>
      </c>
    </row>
    <row r="965">
      <c r="A965" s="0">
        <v>9</v>
      </c>
      <c r="B965" t="s">
        <v>35</v>
      </c>
      <c r="C965" s="0">
        <v>20340</v>
      </c>
      <c r="D965" s="0">
        <v>1</v>
      </c>
      <c r="E965" t="s">
        <v>1064</v>
      </c>
      <c r="F965" s="0">
        <v>35.573204040527344</v>
      </c>
      <c r="G965" s="0">
        <v>671</v>
      </c>
      <c r="H965" s="0">
        <v>7.5499253273010254</v>
      </c>
      <c r="I965" s="0">
        <v>83</v>
      </c>
      <c r="J965" s="0">
        <v>0.78266876935958862</v>
      </c>
      <c r="K965" s="0">
        <v>-1.5843433141708374</v>
      </c>
    </row>
    <row r="966">
      <c r="A966" s="0">
        <v>9</v>
      </c>
      <c r="B966" t="s">
        <v>36</v>
      </c>
      <c r="C966" s="0">
        <v>20340</v>
      </c>
      <c r="D966" s="0">
        <v>0</v>
      </c>
      <c r="E966" t="s">
        <v>2280</v>
      </c>
      <c r="F966" s="0">
        <v>35.790626525878906</v>
      </c>
      <c r="G966" s="0">
        <v>572</v>
      </c>
      <c r="H966" s="0">
        <v>10.884614944458008</v>
      </c>
      <c r="I966" s="0">
        <v>90</v>
      </c>
      <c r="J966" s="0">
        <v>1.3114292621612549</v>
      </c>
      <c r="K966" s="0">
        <v>-2.4909191131591797</v>
      </c>
    </row>
    <row r="967">
      <c r="A967" s="0">
        <v>9</v>
      </c>
      <c r="B967" t="s">
        <v>36</v>
      </c>
      <c r="C967" s="0">
        <v>20340</v>
      </c>
      <c r="D967" s="0">
        <v>1</v>
      </c>
      <c r="E967" t="s">
        <v>2281</v>
      </c>
      <c r="F967" s="0">
        <v>38.281547546386719</v>
      </c>
      <c r="G967" s="0">
        <v>572</v>
      </c>
      <c r="H967" s="0">
        <v>10.884614944458008</v>
      </c>
      <c r="I967" s="0">
        <v>90</v>
      </c>
      <c r="J967" s="0">
        <v>1.3114292621612549</v>
      </c>
      <c r="K967" s="0">
        <v>-2.4909191131591797</v>
      </c>
    </row>
    <row r="968">
      <c r="A968" s="0">
        <v>9</v>
      </c>
      <c r="B968" t="s">
        <v>142</v>
      </c>
      <c r="C968" s="0">
        <v>20340</v>
      </c>
      <c r="D968" s="0">
        <v>0</v>
      </c>
      <c r="E968" t="s">
        <v>1065</v>
      </c>
      <c r="F968" s="0">
        <v>14.524130821228027</v>
      </c>
      <c r="G968" s="0">
        <v>23</v>
      </c>
      <c r="H968" s="0">
        <v>3.3043477535247803</v>
      </c>
      <c r="I968" s="0">
        <v>86.043479919433594</v>
      </c>
      <c r="J968" s="0">
        <v>1.2733172178268433</v>
      </c>
      <c r="K968" s="0">
        <v>-0.12956522405147552</v>
      </c>
    </row>
    <row r="969">
      <c r="A969" s="0">
        <v>9</v>
      </c>
      <c r="B969" t="s">
        <v>142</v>
      </c>
      <c r="C969" s="0">
        <v>20340</v>
      </c>
      <c r="D969" s="0">
        <v>1</v>
      </c>
      <c r="E969" t="s">
        <v>1066</v>
      </c>
      <c r="F969" s="0">
        <v>14.653696060180664</v>
      </c>
      <c r="G969" s="0">
        <v>23</v>
      </c>
      <c r="H969" s="0">
        <v>3.3043477535247803</v>
      </c>
      <c r="I969" s="0">
        <v>86.043479919433594</v>
      </c>
      <c r="J969" s="0">
        <v>1.2733172178268433</v>
      </c>
      <c r="K969" s="0">
        <v>-0.12956522405147552</v>
      </c>
    </row>
    <row r="970">
      <c r="A970" s="0">
        <v>9</v>
      </c>
      <c r="B970" t="s">
        <v>144</v>
      </c>
      <c r="C970" s="0">
        <v>20340</v>
      </c>
      <c r="D970" s="0">
        <v>0</v>
      </c>
      <c r="E970" t="s">
        <v>1067</v>
      </c>
      <c r="F970" s="0">
        <v>59.908687591552734</v>
      </c>
      <c r="G970" s="0">
        <v>68</v>
      </c>
      <c r="H970" s="0">
        <v>6.7058825492858887</v>
      </c>
      <c r="I970" s="0">
        <v>85.882354736328125</v>
      </c>
      <c r="J970" s="0">
        <v>2.9435310363769531</v>
      </c>
      <c r="K970" s="0">
        <v>-3.0898406505584717</v>
      </c>
    </row>
    <row r="971">
      <c r="A971" s="0">
        <v>9</v>
      </c>
      <c r="B971" t="s">
        <v>144</v>
      </c>
      <c r="C971" s="0">
        <v>20340</v>
      </c>
      <c r="D971" s="0">
        <v>1</v>
      </c>
      <c r="E971" t="s">
        <v>1068</v>
      </c>
      <c r="F971" s="0">
        <v>62.998527526855469</v>
      </c>
      <c r="G971" s="0">
        <v>68</v>
      </c>
      <c r="H971" s="0">
        <v>6.7058825492858887</v>
      </c>
      <c r="I971" s="0">
        <v>85.882354736328125</v>
      </c>
      <c r="J971" s="0">
        <v>2.9435310363769531</v>
      </c>
      <c r="K971" s="0">
        <v>-3.0898406505584717</v>
      </c>
    </row>
    <row r="972">
      <c r="A972" s="0">
        <v>9</v>
      </c>
      <c r="B972" t="s">
        <v>387</v>
      </c>
      <c r="C972" s="0">
        <v>20340</v>
      </c>
      <c r="D972" s="0">
        <v>0</v>
      </c>
      <c r="E972" t="s">
        <v>1069</v>
      </c>
      <c r="F972" s="0">
        <v>26.562232971191406</v>
      </c>
      <c r="G972" s="0">
        <v>53</v>
      </c>
      <c r="H972" s="0">
        <v>4.1886792182922363</v>
      </c>
      <c r="I972" s="0">
        <v>84.981132507324219</v>
      </c>
      <c r="J972" s="0">
        <v>1.3277328014373779</v>
      </c>
      <c r="K972" s="0">
        <v>-0.21257860958576202</v>
      </c>
    </row>
    <row r="973">
      <c r="A973" s="0">
        <v>9</v>
      </c>
      <c r="B973" t="s">
        <v>387</v>
      </c>
      <c r="C973" s="0">
        <v>20340</v>
      </c>
      <c r="D973" s="0">
        <v>1</v>
      </c>
      <c r="E973" t="s">
        <v>1070</v>
      </c>
      <c r="F973" s="0">
        <v>26.774810791015625</v>
      </c>
      <c r="G973" s="0">
        <v>53</v>
      </c>
      <c r="H973" s="0">
        <v>4.1886792182922363</v>
      </c>
      <c r="I973" s="0">
        <v>84.981132507324219</v>
      </c>
      <c r="J973" s="0">
        <v>1.3277328014373779</v>
      </c>
      <c r="K973" s="0">
        <v>-0.21257860958576202</v>
      </c>
    </row>
    <row r="974">
      <c r="A974" s="0">
        <v>9</v>
      </c>
      <c r="B974" t="s">
        <v>145</v>
      </c>
      <c r="C974" s="0">
        <v>20340</v>
      </c>
      <c r="D974" s="0">
        <v>0</v>
      </c>
      <c r="E974" t="s">
        <v>1071</v>
      </c>
      <c r="F974" s="0">
        <v>17.408718109130859</v>
      </c>
      <c r="G974" s="0">
        <v>84</v>
      </c>
      <c r="H974" s="0">
        <v>3.1785714626312256</v>
      </c>
      <c r="I974" s="0">
        <v>85.75</v>
      </c>
      <c r="J974" s="0">
        <v>0.81513714790344238</v>
      </c>
      <c r="K974" s="0">
        <v>0.23115873336791992</v>
      </c>
    </row>
    <row r="975">
      <c r="A975" s="0">
        <v>9</v>
      </c>
      <c r="B975" t="s">
        <v>145</v>
      </c>
      <c r="C975" s="0">
        <v>20340</v>
      </c>
      <c r="D975" s="0">
        <v>1</v>
      </c>
      <c r="E975" t="s">
        <v>1072</v>
      </c>
      <c r="F975" s="0">
        <v>17.177558898925781</v>
      </c>
      <c r="G975" s="0">
        <v>84</v>
      </c>
      <c r="H975" s="0">
        <v>3.1785714626312256</v>
      </c>
      <c r="I975" s="0">
        <v>85.75</v>
      </c>
      <c r="J975" s="0">
        <v>0.81513714790344238</v>
      </c>
      <c r="K975" s="0">
        <v>0.23115873336791992</v>
      </c>
    </row>
    <row r="976">
      <c r="A976" s="0">
        <v>9</v>
      </c>
      <c r="B976" t="s">
        <v>3902</v>
      </c>
      <c r="C976" s="0">
        <v>20340</v>
      </c>
      <c r="D976" s="0">
        <v>0</v>
      </c>
      <c r="E976" t="s">
        <v>4032</v>
      </c>
      <c r="F976" s="0">
        <v>19.48731803894043</v>
      </c>
      <c r="G976" s="0">
        <v>545</v>
      </c>
      <c r="H976" s="0">
        <v>4.8550457954406738</v>
      </c>
      <c r="I976" s="0">
        <v>85.992660522460938</v>
      </c>
      <c r="J976" s="0">
        <v>0.33050715923309326</v>
      </c>
      <c r="K976" s="0">
        <v>-0.62061011791229248</v>
      </c>
    </row>
    <row r="977">
      <c r="A977" s="0">
        <v>9</v>
      </c>
      <c r="B977" t="s">
        <v>3902</v>
      </c>
      <c r="C977" s="0">
        <v>20340</v>
      </c>
      <c r="D977" s="0">
        <v>1</v>
      </c>
      <c r="E977" t="s">
        <v>4033</v>
      </c>
      <c r="F977" s="0">
        <v>20.107927322387695</v>
      </c>
      <c r="G977" s="0">
        <v>545</v>
      </c>
      <c r="H977" s="0">
        <v>4.8550457954406738</v>
      </c>
      <c r="I977" s="0">
        <v>85.992660522460938</v>
      </c>
      <c r="J977" s="0">
        <v>0.33050715923309326</v>
      </c>
      <c r="K977" s="0">
        <v>-0.62061011791229248</v>
      </c>
    </row>
    <row r="978">
      <c r="A978" s="0">
        <v>9</v>
      </c>
      <c r="B978" t="s">
        <v>146</v>
      </c>
      <c r="C978" s="0">
        <v>20340</v>
      </c>
      <c r="D978" s="0">
        <v>0</v>
      </c>
      <c r="E978" t="s">
        <v>1073</v>
      </c>
      <c r="F978" s="0">
        <v>67.634765625</v>
      </c>
      <c r="G978" s="0">
        <v>140</v>
      </c>
      <c r="H978" s="0">
        <v>15.821428298950195</v>
      </c>
      <c r="I978" s="0">
        <v>87.849998474121094</v>
      </c>
      <c r="J978" s="0">
        <v>4.2403512001037598</v>
      </c>
      <c r="K978" s="0">
        <v>-8.5776586532592773</v>
      </c>
    </row>
    <row r="979">
      <c r="A979" s="0">
        <v>9</v>
      </c>
      <c r="B979" t="s">
        <v>146</v>
      </c>
      <c r="C979" s="0">
        <v>20340</v>
      </c>
      <c r="D979" s="0">
        <v>1</v>
      </c>
      <c r="E979" t="s">
        <v>1074</v>
      </c>
      <c r="F979" s="0">
        <v>76.212425231933594</v>
      </c>
      <c r="G979" s="0">
        <v>140</v>
      </c>
      <c r="H979" s="0">
        <v>15.821428298950195</v>
      </c>
      <c r="I979" s="0">
        <v>87.849998474121094</v>
      </c>
      <c r="J979" s="0">
        <v>4.2403512001037598</v>
      </c>
      <c r="K979" s="0">
        <v>-8.5776586532592773</v>
      </c>
    </row>
    <row r="980">
      <c r="A980" s="0">
        <v>9</v>
      </c>
      <c r="B980" t="s">
        <v>143</v>
      </c>
      <c r="C980" s="0">
        <v>20340</v>
      </c>
      <c r="D980" s="0">
        <v>0</v>
      </c>
      <c r="E980" t="s">
        <v>1075</v>
      </c>
      <c r="F980" s="0">
        <v>26.182682037353516</v>
      </c>
      <c r="G980" s="0">
        <v>247</v>
      </c>
      <c r="H980" s="0">
        <v>9.0080966949462891</v>
      </c>
      <c r="I980" s="0">
        <v>86.485832214355469</v>
      </c>
      <c r="J980" s="0">
        <v>0.93896573781967163</v>
      </c>
      <c r="K980" s="0">
        <v>-3.5385127067565918</v>
      </c>
    </row>
    <row r="981">
      <c r="A981" s="0">
        <v>9</v>
      </c>
      <c r="B981" t="s">
        <v>143</v>
      </c>
      <c r="C981" s="0">
        <v>20340</v>
      </c>
      <c r="D981" s="0">
        <v>1</v>
      </c>
      <c r="E981" t="s">
        <v>1076</v>
      </c>
      <c r="F981" s="0">
        <v>29.721195220947266</v>
      </c>
      <c r="G981" s="0">
        <v>247</v>
      </c>
      <c r="H981" s="0">
        <v>9.0080966949462891</v>
      </c>
      <c r="I981" s="0">
        <v>86.485832214355469</v>
      </c>
      <c r="J981" s="0">
        <v>0.93896573781967163</v>
      </c>
      <c r="K981" s="0">
        <v>-3.5385127067565918</v>
      </c>
    </row>
    <row r="982">
      <c r="A982" s="0">
        <v>9</v>
      </c>
      <c r="B982" t="s">
        <v>388</v>
      </c>
      <c r="C982" s="0">
        <v>20340</v>
      </c>
      <c r="D982" s="0">
        <v>0</v>
      </c>
      <c r="E982" t="s">
        <v>1077</v>
      </c>
      <c r="F982" s="0">
        <v>2.9555206298828125</v>
      </c>
      <c r="G982" s="0">
        <v>8</v>
      </c>
      <c r="H982" s="0">
        <v>1.125</v>
      </c>
      <c r="I982" s="0">
        <v>85.625</v>
      </c>
      <c r="J982" s="0">
        <v>0.82717400789260864</v>
      </c>
      <c r="K982" s="0">
        <v>-0.53510415554046631</v>
      </c>
    </row>
    <row r="983">
      <c r="A983" s="0">
        <v>9</v>
      </c>
      <c r="B983" t="s">
        <v>388</v>
      </c>
      <c r="C983" s="0">
        <v>20340</v>
      </c>
      <c r="D983" s="0">
        <v>1</v>
      </c>
      <c r="E983" t="s">
        <v>1078</v>
      </c>
      <c r="F983" s="0">
        <v>3.4906249046325684</v>
      </c>
      <c r="G983" s="0">
        <v>8</v>
      </c>
      <c r="H983" s="0">
        <v>1.125</v>
      </c>
      <c r="I983" s="0">
        <v>85.625</v>
      </c>
      <c r="J983" s="0">
        <v>0.82717400789260864</v>
      </c>
      <c r="K983" s="0">
        <v>-0.53510415554046631</v>
      </c>
    </row>
    <row r="984">
      <c r="A984" s="0">
        <v>9</v>
      </c>
      <c r="B984" t="s">
        <v>2700</v>
      </c>
      <c r="C984" s="0">
        <v>20340</v>
      </c>
      <c r="D984" s="0">
        <v>0</v>
      </c>
      <c r="E984" t="s">
        <v>3024</v>
      </c>
      <c r="F984" s="0">
        <v>38.921539306640625</v>
      </c>
      <c r="G984" s="0">
        <v>475</v>
      </c>
      <c r="H984" s="0">
        <v>11.08210563659668</v>
      </c>
      <c r="I984" s="0">
        <v>85.953582763671875</v>
      </c>
      <c r="J984" s="0">
        <v>1.2569249868392944</v>
      </c>
      <c r="K984" s="0">
        <v>-1.6888631582260132</v>
      </c>
    </row>
    <row r="985">
      <c r="A985" s="0">
        <v>9</v>
      </c>
      <c r="B985" t="s">
        <v>2700</v>
      </c>
      <c r="C985" s="0">
        <v>20340</v>
      </c>
      <c r="D985" s="0">
        <v>1</v>
      </c>
      <c r="E985" t="s">
        <v>3025</v>
      </c>
      <c r="F985" s="0">
        <v>40.610401153564453</v>
      </c>
      <c r="G985" s="0">
        <v>475</v>
      </c>
      <c r="H985" s="0">
        <v>11.08210563659668</v>
      </c>
      <c r="I985" s="0">
        <v>85.953582763671875</v>
      </c>
      <c r="J985" s="0">
        <v>1.2569249868392944</v>
      </c>
      <c r="K985" s="0">
        <v>-1.6888631582260132</v>
      </c>
    </row>
    <row r="986">
      <c r="A986" s="0">
        <v>9</v>
      </c>
      <c r="B986" t="s">
        <v>2701</v>
      </c>
      <c r="C986" s="0">
        <v>20340</v>
      </c>
      <c r="D986" s="0">
        <v>0</v>
      </c>
      <c r="E986" t="s">
        <v>3026</v>
      </c>
      <c r="F986" s="0">
        <v>32.272140502929688</v>
      </c>
      <c r="G986" s="0">
        <v>729</v>
      </c>
      <c r="H986" s="0">
        <v>7.9657063484191895</v>
      </c>
      <c r="I986" s="0">
        <v>86.350753784179687</v>
      </c>
      <c r="J986" s="0">
        <v>0.86292421817779541</v>
      </c>
      <c r="K986" s="0">
        <v>-1.4965441226959229</v>
      </c>
    </row>
    <row r="987">
      <c r="A987" s="0">
        <v>9</v>
      </c>
      <c r="B987" t="s">
        <v>2701</v>
      </c>
      <c r="C987" s="0">
        <v>20340</v>
      </c>
      <c r="D987" s="0">
        <v>1</v>
      </c>
      <c r="E987" t="s">
        <v>3027</v>
      </c>
      <c r="F987" s="0">
        <v>33.768684387207031</v>
      </c>
      <c r="G987" s="0">
        <v>729</v>
      </c>
      <c r="H987" s="0">
        <v>7.9657063484191895</v>
      </c>
      <c r="I987" s="0">
        <v>86.350753784179687</v>
      </c>
      <c r="J987" s="0">
        <v>0.86292421817779541</v>
      </c>
      <c r="K987" s="0">
        <v>-1.4965441226959229</v>
      </c>
    </row>
    <row r="988">
      <c r="A988" s="0">
        <v>9</v>
      </c>
      <c r="B988" t="s">
        <v>2697</v>
      </c>
      <c r="C988" s="0">
        <v>20340</v>
      </c>
      <c r="D988" s="0">
        <v>0</v>
      </c>
      <c r="E988" t="s">
        <v>3028</v>
      </c>
      <c r="F988" s="0">
        <v>125.60755157470703</v>
      </c>
      <c r="G988" s="0">
        <v>75</v>
      </c>
      <c r="H988" s="0">
        <v>42.346668243408203</v>
      </c>
      <c r="I988" s="0">
        <v>85.800003051757812</v>
      </c>
      <c r="J988" s="0">
        <v>6.6376500129699707</v>
      </c>
      <c r="K988" s="0">
        <v>1.7924889326095581</v>
      </c>
    </row>
    <row r="989">
      <c r="A989" s="0">
        <v>9</v>
      </c>
      <c r="B989" t="s">
        <v>2697</v>
      </c>
      <c r="C989" s="0">
        <v>20340</v>
      </c>
      <c r="D989" s="0">
        <v>1</v>
      </c>
      <c r="E989" t="s">
        <v>3029</v>
      </c>
      <c r="F989" s="0">
        <v>123.8150634765625</v>
      </c>
      <c r="G989" s="0">
        <v>75</v>
      </c>
      <c r="H989" s="0">
        <v>42.346668243408203</v>
      </c>
      <c r="I989" s="0">
        <v>85.800003051757812</v>
      </c>
      <c r="J989" s="0">
        <v>6.6376500129699707</v>
      </c>
      <c r="K989" s="0">
        <v>1.7924889326095581</v>
      </c>
    </row>
    <row r="990">
      <c r="A990" s="0">
        <v>9</v>
      </c>
      <c r="B990" t="s">
        <v>3903</v>
      </c>
      <c r="C990" s="0">
        <v>20340</v>
      </c>
      <c r="D990" s="0">
        <v>0</v>
      </c>
      <c r="E990" t="s">
        <v>4034</v>
      </c>
      <c r="F990" s="0">
        <v>32.565879821777344</v>
      </c>
      <c r="G990" s="0">
        <v>39</v>
      </c>
      <c r="H990" s="0">
        <v>5.6666665077209473</v>
      </c>
      <c r="I990" s="0">
        <v>87</v>
      </c>
      <c r="J990" s="0">
        <v>6.5766854286193848</v>
      </c>
      <c r="K990" s="0">
        <v>-15.109889030456543</v>
      </c>
    </row>
    <row r="991">
      <c r="A991" s="0">
        <v>9</v>
      </c>
      <c r="B991" t="s">
        <v>3903</v>
      </c>
      <c r="C991" s="0">
        <v>20340</v>
      </c>
      <c r="D991" s="0">
        <v>1</v>
      </c>
      <c r="E991" t="s">
        <v>4035</v>
      </c>
      <c r="F991" s="0">
        <v>47.675769805908203</v>
      </c>
      <c r="G991" s="0">
        <v>39</v>
      </c>
      <c r="H991" s="0">
        <v>5.6666665077209473</v>
      </c>
      <c r="I991" s="0">
        <v>87</v>
      </c>
      <c r="J991" s="0">
        <v>6.5766854286193848</v>
      </c>
      <c r="K991" s="0">
        <v>-15.109889030456543</v>
      </c>
    </row>
    <row r="992">
      <c r="A992" s="0">
        <v>10</v>
      </c>
      <c r="B992" t="s">
        <v>92</v>
      </c>
      <c r="C992" s="0">
        <v>20340</v>
      </c>
      <c r="D992" s="0">
        <v>0</v>
      </c>
      <c r="E992" t="s">
        <v>1079</v>
      </c>
      <c r="F992" s="0">
        <v>40.928699493408203</v>
      </c>
      <c r="G992" s="0">
        <v>1243</v>
      </c>
      <c r="H992" s="0">
        <v>9.08447265625</v>
      </c>
      <c r="I992" s="0">
        <v>90.221237182617188</v>
      </c>
      <c r="J992" s="0">
        <v>0.38077381253242493</v>
      </c>
      <c r="K992" s="0">
        <v>0.47411900758743286</v>
      </c>
    </row>
    <row r="993">
      <c r="A993" s="0">
        <v>10</v>
      </c>
      <c r="B993" t="s">
        <v>92</v>
      </c>
      <c r="C993" s="0">
        <v>20340</v>
      </c>
      <c r="D993" s="0">
        <v>1</v>
      </c>
      <c r="E993" t="s">
        <v>1080</v>
      </c>
      <c r="F993" s="0">
        <v>40.454582214355469</v>
      </c>
      <c r="G993" s="0">
        <v>1243</v>
      </c>
      <c r="H993" s="0">
        <v>9.08447265625</v>
      </c>
      <c r="I993" s="0">
        <v>90.221237182617188</v>
      </c>
      <c r="J993" s="0">
        <v>0.38077381253242493</v>
      </c>
      <c r="K993" s="0">
        <v>0.47411900758743286</v>
      </c>
    </row>
    <row r="994">
      <c r="A994" s="0">
        <v>10</v>
      </c>
      <c r="B994" t="s">
        <v>35</v>
      </c>
      <c r="C994" s="0">
        <v>20340</v>
      </c>
      <c r="D994" s="0">
        <v>0</v>
      </c>
      <c r="E994" t="s">
        <v>1081</v>
      </c>
      <c r="F994" s="0">
        <v>39.227615356445313</v>
      </c>
      <c r="G994" s="0">
        <v>671</v>
      </c>
      <c r="H994" s="0">
        <v>7.5499253273010254</v>
      </c>
      <c r="I994" s="0">
        <v>87</v>
      </c>
      <c r="J994" s="0">
        <v>0.46223220229148865</v>
      </c>
      <c r="K994" s="0">
        <v>0.20910754799842834</v>
      </c>
    </row>
    <row r="995">
      <c r="A995" s="0">
        <v>10</v>
      </c>
      <c r="B995" t="s">
        <v>35</v>
      </c>
      <c r="C995" s="0">
        <v>20340</v>
      </c>
      <c r="D995" s="0">
        <v>1</v>
      </c>
      <c r="E995" t="s">
        <v>1082</v>
      </c>
      <c r="F995" s="0">
        <v>39.018508911132812</v>
      </c>
      <c r="G995" s="0">
        <v>671</v>
      </c>
      <c r="H995" s="0">
        <v>7.5499253273010254</v>
      </c>
      <c r="I995" s="0">
        <v>87</v>
      </c>
      <c r="J995" s="0">
        <v>0.46223220229148865</v>
      </c>
      <c r="K995" s="0">
        <v>0.20910754799842834</v>
      </c>
    </row>
    <row r="996">
      <c r="A996" s="0">
        <v>10</v>
      </c>
      <c r="B996" t="s">
        <v>36</v>
      </c>
      <c r="C996" s="0">
        <v>20340</v>
      </c>
      <c r="D996" s="0">
        <v>0</v>
      </c>
      <c r="E996" t="s">
        <v>2282</v>
      </c>
      <c r="F996" s="0">
        <v>42.924201965332031</v>
      </c>
      <c r="G996" s="0">
        <v>572</v>
      </c>
      <c r="H996" s="0">
        <v>10.884614944458008</v>
      </c>
      <c r="I996" s="0">
        <v>94</v>
      </c>
      <c r="J996" s="0">
        <v>0.62410330772399902</v>
      </c>
      <c r="K996" s="0">
        <v>0.78499782085418701</v>
      </c>
    </row>
    <row r="997">
      <c r="A997" s="0">
        <v>10</v>
      </c>
      <c r="B997" t="s">
        <v>36</v>
      </c>
      <c r="C997" s="0">
        <v>20340</v>
      </c>
      <c r="D997" s="0">
        <v>1</v>
      </c>
      <c r="E997" t="s">
        <v>2283</v>
      </c>
      <c r="F997" s="0">
        <v>42.139205932617187</v>
      </c>
      <c r="G997" s="0">
        <v>572</v>
      </c>
      <c r="H997" s="0">
        <v>10.884614944458008</v>
      </c>
      <c r="I997" s="0">
        <v>94</v>
      </c>
      <c r="J997" s="0">
        <v>0.62410330772399902</v>
      </c>
      <c r="K997" s="0">
        <v>0.78499782085418701</v>
      </c>
    </row>
    <row r="998">
      <c r="A998" s="0">
        <v>10</v>
      </c>
      <c r="B998" t="s">
        <v>142</v>
      </c>
      <c r="C998" s="0">
        <v>20340</v>
      </c>
      <c r="D998" s="0">
        <v>0</v>
      </c>
      <c r="E998" t="s">
        <v>1083</v>
      </c>
      <c r="F998" s="0">
        <v>17.141139984130859</v>
      </c>
      <c r="G998" s="0">
        <v>23</v>
      </c>
      <c r="H998" s="0">
        <v>3.3043477535247803</v>
      </c>
      <c r="I998" s="0">
        <v>90.043479919433594</v>
      </c>
      <c r="J998" s="0">
        <v>0.78964328765869141</v>
      </c>
      <c r="K998" s="0">
        <v>0.85831522941589355</v>
      </c>
    </row>
    <row r="999">
      <c r="A999" s="0">
        <v>10</v>
      </c>
      <c r="B999" t="s">
        <v>142</v>
      </c>
      <c r="C999" s="0">
        <v>20340</v>
      </c>
      <c r="D999" s="0">
        <v>1</v>
      </c>
      <c r="E999" t="s">
        <v>1084</v>
      </c>
      <c r="F999" s="0">
        <v>16.282825469970703</v>
      </c>
      <c r="G999" s="0">
        <v>23</v>
      </c>
      <c r="H999" s="0">
        <v>3.3043477535247803</v>
      </c>
      <c r="I999" s="0">
        <v>90.043479919433594</v>
      </c>
      <c r="J999" s="0">
        <v>0.78964328765869141</v>
      </c>
      <c r="K999" s="0">
        <v>0.85831522941589355</v>
      </c>
    </row>
    <row r="1000">
      <c r="A1000" s="0">
        <v>10</v>
      </c>
      <c r="B1000" t="s">
        <v>144</v>
      </c>
      <c r="C1000" s="0">
        <v>20340</v>
      </c>
      <c r="D1000" s="0">
        <v>0</v>
      </c>
      <c r="E1000" t="s">
        <v>1085</v>
      </c>
      <c r="F1000" s="0">
        <v>68.796104431152344</v>
      </c>
      <c r="G1000" s="0">
        <v>68</v>
      </c>
      <c r="H1000" s="0">
        <v>6.7058825492858887</v>
      </c>
      <c r="I1000" s="0">
        <v>89.882354736328125</v>
      </c>
      <c r="J1000" s="0">
        <v>2.7618439197540283</v>
      </c>
      <c r="K1000" s="0">
        <v>1.4616942405700684</v>
      </c>
    </row>
    <row r="1001">
      <c r="A1001" s="0">
        <v>10</v>
      </c>
      <c r="B1001" t="s">
        <v>144</v>
      </c>
      <c r="C1001" s="0">
        <v>20340</v>
      </c>
      <c r="D1001" s="0">
        <v>1</v>
      </c>
      <c r="E1001" t="s">
        <v>1086</v>
      </c>
      <c r="F1001" s="0">
        <v>67.33441162109375</v>
      </c>
      <c r="G1001" s="0">
        <v>68</v>
      </c>
      <c r="H1001" s="0">
        <v>6.7058825492858887</v>
      </c>
      <c r="I1001" s="0">
        <v>89.882354736328125</v>
      </c>
      <c r="J1001" s="0">
        <v>2.7618439197540283</v>
      </c>
      <c r="K1001" s="0">
        <v>1.4616942405700684</v>
      </c>
    </row>
    <row r="1002">
      <c r="A1002" s="0">
        <v>10</v>
      </c>
      <c r="B1002" t="s">
        <v>387</v>
      </c>
      <c r="C1002" s="0">
        <v>20340</v>
      </c>
      <c r="D1002" s="0">
        <v>0</v>
      </c>
      <c r="E1002" t="s">
        <v>1087</v>
      </c>
      <c r="F1002" s="0">
        <v>27.887138366699219</v>
      </c>
      <c r="G1002" s="0">
        <v>53</v>
      </c>
      <c r="H1002" s="0">
        <v>4.1886792182922363</v>
      </c>
      <c r="I1002" s="0">
        <v>88.981132507324219</v>
      </c>
      <c r="J1002" s="0">
        <v>1.3362926244735718</v>
      </c>
      <c r="K1002" s="0">
        <v>-0.2450314462184906</v>
      </c>
    </row>
    <row r="1003">
      <c r="A1003" s="0">
        <v>10</v>
      </c>
      <c r="B1003" t="s">
        <v>387</v>
      </c>
      <c r="C1003" s="0">
        <v>20340</v>
      </c>
      <c r="D1003" s="0">
        <v>1</v>
      </c>
      <c r="E1003" t="s">
        <v>1088</v>
      </c>
      <c r="F1003" s="0">
        <v>28.132169723510742</v>
      </c>
      <c r="G1003" s="0">
        <v>53</v>
      </c>
      <c r="H1003" s="0">
        <v>4.1886792182922363</v>
      </c>
      <c r="I1003" s="0">
        <v>88.981132507324219</v>
      </c>
      <c r="J1003" s="0">
        <v>1.3362926244735718</v>
      </c>
      <c r="K1003" s="0">
        <v>-0.2450314462184906</v>
      </c>
    </row>
    <row r="1004">
      <c r="A1004" s="0">
        <v>10</v>
      </c>
      <c r="B1004" t="s">
        <v>145</v>
      </c>
      <c r="C1004" s="0">
        <v>20340</v>
      </c>
      <c r="D1004" s="0">
        <v>0</v>
      </c>
      <c r="E1004" t="s">
        <v>1089</v>
      </c>
      <c r="F1004" s="0">
        <v>21.556161880493164</v>
      </c>
      <c r="G1004" s="0">
        <v>84</v>
      </c>
      <c r="H1004" s="0">
        <v>3.1785714626312256</v>
      </c>
      <c r="I1004" s="0">
        <v>89.75</v>
      </c>
      <c r="J1004" s="0">
        <v>0.57673579454421997</v>
      </c>
      <c r="K1004" s="0">
        <v>0.81038838624954224</v>
      </c>
    </row>
    <row r="1005">
      <c r="A1005" s="0">
        <v>10</v>
      </c>
      <c r="B1005" t="s">
        <v>145</v>
      </c>
      <c r="C1005" s="0">
        <v>20340</v>
      </c>
      <c r="D1005" s="0">
        <v>1</v>
      </c>
      <c r="E1005" t="s">
        <v>1090</v>
      </c>
      <c r="F1005" s="0">
        <v>20.745773315429688</v>
      </c>
      <c r="G1005" s="0">
        <v>84</v>
      </c>
      <c r="H1005" s="0">
        <v>3.1785714626312256</v>
      </c>
      <c r="I1005" s="0">
        <v>89.75</v>
      </c>
      <c r="J1005" s="0">
        <v>0.57673579454421997</v>
      </c>
      <c r="K1005" s="0">
        <v>0.81038838624954224</v>
      </c>
    </row>
    <row r="1006">
      <c r="A1006" s="0">
        <v>10</v>
      </c>
      <c r="B1006" t="s">
        <v>3902</v>
      </c>
      <c r="C1006" s="0">
        <v>20340</v>
      </c>
      <c r="D1006" s="0">
        <v>0</v>
      </c>
      <c r="E1006" t="s">
        <v>4036</v>
      </c>
      <c r="F1006" s="0">
        <v>22.855813980102539</v>
      </c>
      <c r="G1006" s="0">
        <v>545</v>
      </c>
      <c r="H1006" s="0">
        <v>4.8550457954406738</v>
      </c>
      <c r="I1006" s="0">
        <v>89.992660522460938</v>
      </c>
      <c r="J1006" s="0">
        <v>0.24225698411464691</v>
      </c>
      <c r="K1006" s="0">
        <v>-0.18889220058917999</v>
      </c>
    </row>
    <row r="1007">
      <c r="A1007" s="0">
        <v>10</v>
      </c>
      <c r="B1007" t="s">
        <v>3902</v>
      </c>
      <c r="C1007" s="0">
        <v>20340</v>
      </c>
      <c r="D1007" s="0">
        <v>1</v>
      </c>
      <c r="E1007" t="s">
        <v>4037</v>
      </c>
      <c r="F1007" s="0">
        <v>23.044706344604492</v>
      </c>
      <c r="G1007" s="0">
        <v>545</v>
      </c>
      <c r="H1007" s="0">
        <v>4.8550457954406738</v>
      </c>
      <c r="I1007" s="0">
        <v>89.992660522460938</v>
      </c>
      <c r="J1007" s="0">
        <v>0.24225698411464691</v>
      </c>
      <c r="K1007" s="0">
        <v>-0.18889220058917999</v>
      </c>
    </row>
    <row r="1008">
      <c r="A1008" s="0">
        <v>10</v>
      </c>
      <c r="B1008" t="s">
        <v>146</v>
      </c>
      <c r="C1008" s="0">
        <v>20340</v>
      </c>
      <c r="D1008" s="0">
        <v>0</v>
      </c>
      <c r="E1008" t="s">
        <v>1091</v>
      </c>
      <c r="F1008" s="0">
        <v>83.668342590332031</v>
      </c>
      <c r="G1008" s="0">
        <v>140</v>
      </c>
      <c r="H1008" s="0">
        <v>15.821428298950195</v>
      </c>
      <c r="I1008" s="0">
        <v>91.849998474121094</v>
      </c>
      <c r="J1008" s="0">
        <v>2.0039887428283691</v>
      </c>
      <c r="K1008" s="0">
        <v>1.8323026895523071</v>
      </c>
    </row>
    <row r="1009">
      <c r="A1009" s="0">
        <v>10</v>
      </c>
      <c r="B1009" t="s">
        <v>146</v>
      </c>
      <c r="C1009" s="0">
        <v>20340</v>
      </c>
      <c r="D1009" s="0">
        <v>1</v>
      </c>
      <c r="E1009" t="s">
        <v>1092</v>
      </c>
      <c r="F1009" s="0">
        <v>81.836036682128906</v>
      </c>
      <c r="G1009" s="0">
        <v>140</v>
      </c>
      <c r="H1009" s="0">
        <v>15.821428298950195</v>
      </c>
      <c r="I1009" s="0">
        <v>91.849998474121094</v>
      </c>
      <c r="J1009" s="0">
        <v>2.0039887428283691</v>
      </c>
      <c r="K1009" s="0">
        <v>1.8323026895523071</v>
      </c>
    </row>
    <row r="1010">
      <c r="A1010" s="0">
        <v>10</v>
      </c>
      <c r="B1010" t="s">
        <v>143</v>
      </c>
      <c r="C1010" s="0">
        <v>20340</v>
      </c>
      <c r="D1010" s="0">
        <v>0</v>
      </c>
      <c r="E1010" t="s">
        <v>1093</v>
      </c>
      <c r="F1010" s="0">
        <v>33.866622924804688</v>
      </c>
      <c r="G1010" s="0">
        <v>247</v>
      </c>
      <c r="H1010" s="0">
        <v>9.0080966949462891</v>
      </c>
      <c r="I1010" s="0">
        <v>90.485832214355469</v>
      </c>
      <c r="J1010" s="0">
        <v>0.71803325414657593</v>
      </c>
      <c r="K1010" s="0">
        <v>1.0258928537368774</v>
      </c>
    </row>
    <row r="1011">
      <c r="A1011" s="0">
        <v>10</v>
      </c>
      <c r="B1011" t="s">
        <v>143</v>
      </c>
      <c r="C1011" s="0">
        <v>20340</v>
      </c>
      <c r="D1011" s="0">
        <v>1</v>
      </c>
      <c r="E1011" t="s">
        <v>1094</v>
      </c>
      <c r="F1011" s="0">
        <v>32.840728759765625</v>
      </c>
      <c r="G1011" s="0">
        <v>247</v>
      </c>
      <c r="H1011" s="0">
        <v>9.0080966949462891</v>
      </c>
      <c r="I1011" s="0">
        <v>90.485832214355469</v>
      </c>
      <c r="J1011" s="0">
        <v>0.71803325414657593</v>
      </c>
      <c r="K1011" s="0">
        <v>1.0258928537368774</v>
      </c>
    </row>
    <row r="1012">
      <c r="A1012" s="0">
        <v>10</v>
      </c>
      <c r="B1012" t="s">
        <v>388</v>
      </c>
      <c r="C1012" s="0">
        <v>20340</v>
      </c>
      <c r="D1012" s="0">
        <v>0</v>
      </c>
      <c r="E1012" t="s">
        <v>1095</v>
      </c>
      <c r="F1012" s="0">
        <v>3.3041408061981201</v>
      </c>
      <c r="G1012" s="0">
        <v>8</v>
      </c>
      <c r="H1012" s="0">
        <v>1.125</v>
      </c>
      <c r="I1012" s="0">
        <v>89.625</v>
      </c>
      <c r="J1012" s="0">
        <v>0.56154245138168335</v>
      </c>
      <c r="K1012" s="0">
        <v>-0.058984376490116119</v>
      </c>
    </row>
    <row r="1013">
      <c r="A1013" s="0">
        <v>10</v>
      </c>
      <c r="B1013" t="s">
        <v>388</v>
      </c>
      <c r="C1013" s="0">
        <v>20340</v>
      </c>
      <c r="D1013" s="0">
        <v>1</v>
      </c>
      <c r="E1013" t="s">
        <v>1096</v>
      </c>
      <c r="F1013" s="0">
        <v>3.3631250858306885</v>
      </c>
      <c r="G1013" s="0">
        <v>8</v>
      </c>
      <c r="H1013" s="0">
        <v>1.125</v>
      </c>
      <c r="I1013" s="0">
        <v>89.625</v>
      </c>
      <c r="J1013" s="0">
        <v>0.56154245138168335</v>
      </c>
      <c r="K1013" s="0">
        <v>-0.058984376490116119</v>
      </c>
    </row>
    <row r="1014">
      <c r="A1014" s="0">
        <v>10</v>
      </c>
      <c r="B1014" t="s">
        <v>2700</v>
      </c>
      <c r="C1014" s="0">
        <v>20340</v>
      </c>
      <c r="D1014" s="0">
        <v>0</v>
      </c>
      <c r="E1014" t="s">
        <v>3034</v>
      </c>
      <c r="F1014" s="0">
        <v>44.887657165527344</v>
      </c>
      <c r="G1014" s="0">
        <v>475</v>
      </c>
      <c r="H1014" s="0">
        <v>11.08210563659668</v>
      </c>
      <c r="I1014" s="0">
        <v>89.953582763671875</v>
      </c>
      <c r="J1014" s="0">
        <v>0.61865723133087158</v>
      </c>
      <c r="K1014" s="0">
        <v>0.36041456460952759</v>
      </c>
    </row>
    <row r="1015">
      <c r="A1015" s="0">
        <v>10</v>
      </c>
      <c r="B1015" t="s">
        <v>2700</v>
      </c>
      <c r="C1015" s="0">
        <v>20340</v>
      </c>
      <c r="D1015" s="0">
        <v>1</v>
      </c>
      <c r="E1015" t="s">
        <v>3035</v>
      </c>
      <c r="F1015" s="0">
        <v>44.527240753173828</v>
      </c>
      <c r="G1015" s="0">
        <v>475</v>
      </c>
      <c r="H1015" s="0">
        <v>11.08210563659668</v>
      </c>
      <c r="I1015" s="0">
        <v>89.953582763671875</v>
      </c>
      <c r="J1015" s="0">
        <v>0.61865723133087158</v>
      </c>
      <c r="K1015" s="0">
        <v>0.36041456460952759</v>
      </c>
    </row>
    <row r="1016">
      <c r="A1016" s="0">
        <v>10</v>
      </c>
      <c r="B1016" t="s">
        <v>2701</v>
      </c>
      <c r="C1016" s="0">
        <v>20340</v>
      </c>
      <c r="D1016" s="0">
        <v>0</v>
      </c>
      <c r="E1016" t="s">
        <v>3036</v>
      </c>
      <c r="F1016" s="0">
        <v>37.733165740966797</v>
      </c>
      <c r="G1016" s="0">
        <v>729</v>
      </c>
      <c r="H1016" s="0">
        <v>7.9657063484191895</v>
      </c>
      <c r="I1016" s="0">
        <v>90.350753784179688</v>
      </c>
      <c r="J1016" s="0">
        <v>0.46488219499588013</v>
      </c>
      <c r="K1016" s="0">
        <v>0.15432341396808624</v>
      </c>
    </row>
    <row r="1017">
      <c r="A1017" s="0">
        <v>10</v>
      </c>
      <c r="B1017" t="s">
        <v>2701</v>
      </c>
      <c r="C1017" s="0">
        <v>20340</v>
      </c>
      <c r="D1017" s="0">
        <v>1</v>
      </c>
      <c r="E1017" t="s">
        <v>3037</v>
      </c>
      <c r="F1017" s="0">
        <v>37.578842163085938</v>
      </c>
      <c r="G1017" s="0">
        <v>729</v>
      </c>
      <c r="H1017" s="0">
        <v>7.9657063484191895</v>
      </c>
      <c r="I1017" s="0">
        <v>90.350753784179688</v>
      </c>
      <c r="J1017" s="0">
        <v>0.46488219499588013</v>
      </c>
      <c r="K1017" s="0">
        <v>0.15432341396808624</v>
      </c>
    </row>
    <row r="1018">
      <c r="A1018" s="0">
        <v>10</v>
      </c>
      <c r="B1018" t="s">
        <v>2697</v>
      </c>
      <c r="C1018" s="0">
        <v>20340</v>
      </c>
      <c r="D1018" s="0">
        <v>0</v>
      </c>
      <c r="E1018" t="s">
        <v>3038</v>
      </c>
      <c r="F1018" s="0">
        <v>132.69044494628906</v>
      </c>
      <c r="G1018" s="0">
        <v>75</v>
      </c>
      <c r="H1018" s="0">
        <v>42.346668243408203</v>
      </c>
      <c r="I1018" s="0">
        <v>89.800003051757812</v>
      </c>
      <c r="J1018" s="0">
        <v>2.9791698455810547</v>
      </c>
      <c r="K1018" s="0">
        <v>0.11476944386959076</v>
      </c>
    </row>
    <row r="1019">
      <c r="A1019" s="0">
        <v>10</v>
      </c>
      <c r="B1019" t="s">
        <v>2697</v>
      </c>
      <c r="C1019" s="0">
        <v>20340</v>
      </c>
      <c r="D1019" s="0">
        <v>1</v>
      </c>
      <c r="E1019" t="s">
        <v>3039</v>
      </c>
      <c r="F1019" s="0">
        <v>132.57566833496094</v>
      </c>
      <c r="G1019" s="0">
        <v>75</v>
      </c>
      <c r="H1019" s="0">
        <v>42.346668243408203</v>
      </c>
      <c r="I1019" s="0">
        <v>89.800003051757812</v>
      </c>
      <c r="J1019" s="0">
        <v>2.9791698455810547</v>
      </c>
      <c r="K1019" s="0">
        <v>0.11476944386959076</v>
      </c>
    </row>
    <row r="1020">
      <c r="A1020" s="0">
        <v>10</v>
      </c>
      <c r="B1020" t="s">
        <v>3903</v>
      </c>
      <c r="C1020" s="0">
        <v>20340</v>
      </c>
      <c r="D1020" s="0">
        <v>0</v>
      </c>
      <c r="E1020" t="s">
        <v>4038</v>
      </c>
      <c r="F1020" s="0">
        <v>52.515304565429688</v>
      </c>
      <c r="G1020" s="0">
        <v>39</v>
      </c>
      <c r="H1020" s="0">
        <v>5.6666665077209473</v>
      </c>
      <c r="I1020" s="0">
        <v>91</v>
      </c>
      <c r="J1020" s="0">
        <v>3.6476089954376221</v>
      </c>
      <c r="K1020" s="0">
        <v>7.9094080924987793</v>
      </c>
    </row>
    <row r="1021">
      <c r="A1021" s="0">
        <v>10</v>
      </c>
      <c r="B1021" t="s">
        <v>3903</v>
      </c>
      <c r="C1021" s="0">
        <v>20340</v>
      </c>
      <c r="D1021" s="0">
        <v>1</v>
      </c>
      <c r="E1021" t="s">
        <v>4039</v>
      </c>
      <c r="F1021" s="0">
        <v>44.60589599609375</v>
      </c>
      <c r="G1021" s="0">
        <v>39</v>
      </c>
      <c r="H1021" s="0">
        <v>5.6666665077209473</v>
      </c>
      <c r="I1021" s="0">
        <v>91</v>
      </c>
      <c r="J1021" s="0">
        <v>3.6476089954376221</v>
      </c>
      <c r="K1021" s="0">
        <v>7.9094080924987793</v>
      </c>
    </row>
    <row r="1022">
      <c r="A1022" s="0">
        <v>11</v>
      </c>
      <c r="B1022" t="s">
        <v>92</v>
      </c>
      <c r="C1022" s="0">
        <v>20340</v>
      </c>
      <c r="D1022" s="0">
        <v>0</v>
      </c>
      <c r="E1022" t="s">
        <v>1097</v>
      </c>
      <c r="F1022" s="0">
        <v>43.555103302001953</v>
      </c>
      <c r="G1022" s="0">
        <v>1243</v>
      </c>
      <c r="H1022" s="0">
        <v>9.08447265625</v>
      </c>
      <c r="I1022" s="0">
        <v>93.681419372558594</v>
      </c>
      <c r="J1022" s="0">
        <v>0.30384248495101929</v>
      </c>
      <c r="K1022" s="0">
        <v>-0.027839969843626022</v>
      </c>
    </row>
    <row r="1023">
      <c r="A1023" s="0">
        <v>11</v>
      </c>
      <c r="B1023" t="s">
        <v>92</v>
      </c>
      <c r="C1023" s="0">
        <v>20340</v>
      </c>
      <c r="D1023" s="0">
        <v>1</v>
      </c>
      <c r="E1023" t="s">
        <v>1098</v>
      </c>
      <c r="F1023" s="0">
        <v>43.582942962646484</v>
      </c>
      <c r="G1023" s="0">
        <v>1243</v>
      </c>
      <c r="H1023" s="0">
        <v>9.08447265625</v>
      </c>
      <c r="I1023" s="0">
        <v>93.681419372558594</v>
      </c>
      <c r="J1023" s="0">
        <v>0.30384248495101929</v>
      </c>
      <c r="K1023" s="0">
        <v>-0.027839969843626022</v>
      </c>
    </row>
    <row r="1024">
      <c r="A1024" s="0">
        <v>11</v>
      </c>
      <c r="B1024" t="s">
        <v>35</v>
      </c>
      <c r="C1024" s="0">
        <v>20340</v>
      </c>
      <c r="D1024" s="0">
        <v>0</v>
      </c>
      <c r="E1024" t="s">
        <v>1099</v>
      </c>
      <c r="F1024" s="0">
        <v>41.630630493164063</v>
      </c>
      <c r="G1024" s="0">
        <v>671</v>
      </c>
      <c r="H1024" s="0">
        <v>7.5499253273010254</v>
      </c>
      <c r="I1024" s="0">
        <v>90</v>
      </c>
      <c r="J1024" s="0">
        <v>0.30278462171554565</v>
      </c>
      <c r="K1024" s="0">
        <v>-0.0806136354804039</v>
      </c>
    </row>
    <row r="1025">
      <c r="A1025" s="0">
        <v>11</v>
      </c>
      <c r="B1025" t="s">
        <v>35</v>
      </c>
      <c r="C1025" s="0">
        <v>20340</v>
      </c>
      <c r="D1025" s="0">
        <v>1</v>
      </c>
      <c r="E1025" t="s">
        <v>1100</v>
      </c>
      <c r="F1025" s="0">
        <v>41.71124267578125</v>
      </c>
      <c r="G1025" s="0">
        <v>671</v>
      </c>
      <c r="H1025" s="0">
        <v>7.5499253273010254</v>
      </c>
      <c r="I1025" s="0">
        <v>90</v>
      </c>
      <c r="J1025" s="0">
        <v>0.30278462171554565</v>
      </c>
      <c r="K1025" s="0">
        <v>-0.0806136354804039</v>
      </c>
    </row>
    <row r="1026">
      <c r="A1026" s="0">
        <v>11</v>
      </c>
      <c r="B1026" t="s">
        <v>36</v>
      </c>
      <c r="C1026" s="0">
        <v>20340</v>
      </c>
      <c r="D1026" s="0">
        <v>0</v>
      </c>
      <c r="E1026" t="s">
        <v>2284</v>
      </c>
      <c r="F1026" s="0">
        <v>45.812660217285156</v>
      </c>
      <c r="G1026" s="0">
        <v>572</v>
      </c>
      <c r="H1026" s="0">
        <v>10.884614944458008</v>
      </c>
      <c r="I1026" s="0">
        <v>98</v>
      </c>
      <c r="J1026" s="0">
        <v>0.55632537603378296</v>
      </c>
      <c r="K1026" s="0">
        <v>0.034067597240209579</v>
      </c>
    </row>
    <row r="1027">
      <c r="A1027" s="0">
        <v>11</v>
      </c>
      <c r="B1027" t="s">
        <v>36</v>
      </c>
      <c r="C1027" s="0">
        <v>20340</v>
      </c>
      <c r="D1027" s="0">
        <v>1</v>
      </c>
      <c r="E1027" t="s">
        <v>2285</v>
      </c>
      <c r="F1027" s="0">
        <v>45.778591156005859</v>
      </c>
      <c r="G1027" s="0">
        <v>572</v>
      </c>
      <c r="H1027" s="0">
        <v>10.884614944458008</v>
      </c>
      <c r="I1027" s="0">
        <v>98</v>
      </c>
      <c r="J1027" s="0">
        <v>0.55632537603378296</v>
      </c>
      <c r="K1027" s="0">
        <v>0.034067597240209579</v>
      </c>
    </row>
    <row r="1028">
      <c r="A1028" s="0">
        <v>11</v>
      </c>
      <c r="B1028" t="s">
        <v>142</v>
      </c>
      <c r="C1028" s="0">
        <v>20340</v>
      </c>
      <c r="D1028" s="0">
        <v>0</v>
      </c>
      <c r="E1028" t="s">
        <v>1101</v>
      </c>
      <c r="F1028" s="0">
        <v>17.716884613037109</v>
      </c>
      <c r="G1028" s="0">
        <v>23</v>
      </c>
      <c r="H1028" s="0">
        <v>3.3043477535247803</v>
      </c>
      <c r="I1028" s="0">
        <v>93.478263854980469</v>
      </c>
      <c r="J1028" s="0">
        <v>0.80033522844314575</v>
      </c>
      <c r="K1028" s="0">
        <v>-0.26550725102424622</v>
      </c>
    </row>
    <row r="1029">
      <c r="A1029" s="0">
        <v>11</v>
      </c>
      <c r="B1029" t="s">
        <v>142</v>
      </c>
      <c r="C1029" s="0">
        <v>20340</v>
      </c>
      <c r="D1029" s="0">
        <v>1</v>
      </c>
      <c r="E1029" t="s">
        <v>1102</v>
      </c>
      <c r="F1029" s="0">
        <v>17.982391357421875</v>
      </c>
      <c r="G1029" s="0">
        <v>23</v>
      </c>
      <c r="H1029" s="0">
        <v>3.3043477535247803</v>
      </c>
      <c r="I1029" s="0">
        <v>93.478263854980469</v>
      </c>
      <c r="J1029" s="0">
        <v>0.80033522844314575</v>
      </c>
      <c r="K1029" s="0">
        <v>-0.26550725102424622</v>
      </c>
    </row>
    <row r="1030">
      <c r="A1030" s="0">
        <v>11</v>
      </c>
      <c r="B1030" t="s">
        <v>144</v>
      </c>
      <c r="C1030" s="0">
        <v>20340</v>
      </c>
      <c r="D1030" s="0">
        <v>0</v>
      </c>
      <c r="E1030" t="s">
        <v>1103</v>
      </c>
      <c r="F1030" s="0">
        <v>68.406440734863281</v>
      </c>
      <c r="G1030" s="0">
        <v>68</v>
      </c>
      <c r="H1030" s="0">
        <v>6.7058825492858887</v>
      </c>
      <c r="I1030" s="0">
        <v>93.294120788574219</v>
      </c>
      <c r="J1030" s="0">
        <v>1.9258424043655396</v>
      </c>
      <c r="K1030" s="0">
        <v>-3.2336335182189941</v>
      </c>
    </row>
    <row r="1031">
      <c r="A1031" s="0">
        <v>11</v>
      </c>
      <c r="B1031" t="s">
        <v>144</v>
      </c>
      <c r="C1031" s="0">
        <v>20340</v>
      </c>
      <c r="D1031" s="0">
        <v>1</v>
      </c>
      <c r="E1031" t="s">
        <v>1104</v>
      </c>
      <c r="F1031" s="0">
        <v>71.64007568359375</v>
      </c>
      <c r="G1031" s="0">
        <v>68</v>
      </c>
      <c r="H1031" s="0">
        <v>6.7058825492858887</v>
      </c>
      <c r="I1031" s="0">
        <v>93.294120788574219</v>
      </c>
      <c r="J1031" s="0">
        <v>1.9258424043655396</v>
      </c>
      <c r="K1031" s="0">
        <v>-3.2336335182189941</v>
      </c>
    </row>
    <row r="1032">
      <c r="A1032" s="0">
        <v>11</v>
      </c>
      <c r="B1032" t="s">
        <v>387</v>
      </c>
      <c r="C1032" s="0">
        <v>20340</v>
      </c>
      <c r="D1032" s="0">
        <v>0</v>
      </c>
      <c r="E1032" t="s">
        <v>1105</v>
      </c>
      <c r="F1032" s="0">
        <v>28.397651672363281</v>
      </c>
      <c r="G1032" s="0">
        <v>53</v>
      </c>
      <c r="H1032" s="0">
        <v>4.1886792182922363</v>
      </c>
      <c r="I1032" s="0">
        <v>92.264152526855469</v>
      </c>
      <c r="J1032" s="0">
        <v>0.76002365350723267</v>
      </c>
      <c r="K1032" s="0">
        <v>-0.27979952096939087</v>
      </c>
    </row>
    <row r="1033">
      <c r="A1033" s="0">
        <v>11</v>
      </c>
      <c r="B1033" t="s">
        <v>387</v>
      </c>
      <c r="C1033" s="0">
        <v>20340</v>
      </c>
      <c r="D1033" s="0">
        <v>1</v>
      </c>
      <c r="E1033" t="s">
        <v>1106</v>
      </c>
      <c r="F1033" s="0">
        <v>28.677452087402344</v>
      </c>
      <c r="G1033" s="0">
        <v>53</v>
      </c>
      <c r="H1033" s="0">
        <v>4.1886792182922363</v>
      </c>
      <c r="I1033" s="0">
        <v>92.264152526855469</v>
      </c>
      <c r="J1033" s="0">
        <v>0.76002365350723267</v>
      </c>
      <c r="K1033" s="0">
        <v>-0.27979952096939087</v>
      </c>
    </row>
    <row r="1034">
      <c r="A1034" s="0">
        <v>11</v>
      </c>
      <c r="B1034" t="s">
        <v>145</v>
      </c>
      <c r="C1034" s="0">
        <v>20340</v>
      </c>
      <c r="D1034" s="0">
        <v>0</v>
      </c>
      <c r="E1034" t="s">
        <v>1107</v>
      </c>
      <c r="F1034" s="0">
        <v>23.056116104125977</v>
      </c>
      <c r="G1034" s="0">
        <v>84</v>
      </c>
      <c r="H1034" s="0">
        <v>3.1785714626312256</v>
      </c>
      <c r="I1034" s="0">
        <v>93.142860412597656</v>
      </c>
      <c r="J1034" s="0">
        <v>0.46337312459945679</v>
      </c>
      <c r="K1034" s="0">
        <v>-0.59025394916534424</v>
      </c>
    </row>
    <row r="1035">
      <c r="A1035" s="0">
        <v>11</v>
      </c>
      <c r="B1035" t="s">
        <v>145</v>
      </c>
      <c r="C1035" s="0">
        <v>20340</v>
      </c>
      <c r="D1035" s="0">
        <v>1</v>
      </c>
      <c r="E1035" t="s">
        <v>1108</v>
      </c>
      <c r="F1035" s="0">
        <v>23.646369934082031</v>
      </c>
      <c r="G1035" s="0">
        <v>84</v>
      </c>
      <c r="H1035" s="0">
        <v>3.1785714626312256</v>
      </c>
      <c r="I1035" s="0">
        <v>93.142860412597656</v>
      </c>
      <c r="J1035" s="0">
        <v>0.46337312459945679</v>
      </c>
      <c r="K1035" s="0">
        <v>-0.59025394916534424</v>
      </c>
    </row>
    <row r="1036">
      <c r="A1036" s="0">
        <v>11</v>
      </c>
      <c r="B1036" t="s">
        <v>3902</v>
      </c>
      <c r="C1036" s="0">
        <v>20340</v>
      </c>
      <c r="D1036" s="0">
        <v>0</v>
      </c>
      <c r="E1036" t="s">
        <v>4040</v>
      </c>
      <c r="F1036" s="0">
        <v>25.354984283447266</v>
      </c>
      <c r="G1036" s="0">
        <v>545</v>
      </c>
      <c r="H1036" s="0">
        <v>4.8550457954406738</v>
      </c>
      <c r="I1036" s="0">
        <v>93.420181274414063</v>
      </c>
      <c r="J1036" s="0">
        <v>0.15301027894020081</v>
      </c>
      <c r="K1036" s="0">
        <v>0.0012970183743163943</v>
      </c>
    </row>
    <row r="1037">
      <c r="A1037" s="0">
        <v>11</v>
      </c>
      <c r="B1037" t="s">
        <v>3902</v>
      </c>
      <c r="C1037" s="0">
        <v>20340</v>
      </c>
      <c r="D1037" s="0">
        <v>1</v>
      </c>
      <c r="E1037" t="s">
        <v>4041</v>
      </c>
      <c r="F1037" s="0">
        <v>25.353687286376953</v>
      </c>
      <c r="G1037" s="0">
        <v>545</v>
      </c>
      <c r="H1037" s="0">
        <v>4.8550457954406738</v>
      </c>
      <c r="I1037" s="0">
        <v>93.420181274414063</v>
      </c>
      <c r="J1037" s="0">
        <v>0.15301027894020081</v>
      </c>
      <c r="K1037" s="0">
        <v>0.0012970183743163943</v>
      </c>
    </row>
    <row r="1038">
      <c r="A1038" s="0">
        <v>11</v>
      </c>
      <c r="B1038" t="s">
        <v>146</v>
      </c>
      <c r="C1038" s="0">
        <v>20340</v>
      </c>
      <c r="D1038" s="0">
        <v>0</v>
      </c>
      <c r="E1038" t="s">
        <v>1109</v>
      </c>
      <c r="F1038" s="0">
        <v>88.746040344238281</v>
      </c>
      <c r="G1038" s="0">
        <v>140</v>
      </c>
      <c r="H1038" s="0">
        <v>15.821428298950195</v>
      </c>
      <c r="I1038" s="0">
        <v>95.542854309082031</v>
      </c>
      <c r="J1038" s="0">
        <v>0.96466124057769775</v>
      </c>
      <c r="K1038" s="0">
        <v>-0.12239225953817368</v>
      </c>
    </row>
    <row r="1039">
      <c r="A1039" s="0">
        <v>11</v>
      </c>
      <c r="B1039" t="s">
        <v>146</v>
      </c>
      <c r="C1039" s="0">
        <v>20340</v>
      </c>
      <c r="D1039" s="0">
        <v>1</v>
      </c>
      <c r="E1039" t="s">
        <v>1110</v>
      </c>
      <c r="F1039" s="0">
        <v>88.868431091308594</v>
      </c>
      <c r="G1039" s="0">
        <v>140</v>
      </c>
      <c r="H1039" s="0">
        <v>15.821428298950195</v>
      </c>
      <c r="I1039" s="0">
        <v>95.542854309082031</v>
      </c>
      <c r="J1039" s="0">
        <v>0.96466124057769775</v>
      </c>
      <c r="K1039" s="0">
        <v>-0.12239225953817368</v>
      </c>
    </row>
    <row r="1040">
      <c r="A1040" s="0">
        <v>11</v>
      </c>
      <c r="B1040" t="s">
        <v>143</v>
      </c>
      <c r="C1040" s="0">
        <v>20340</v>
      </c>
      <c r="D1040" s="0">
        <v>0</v>
      </c>
      <c r="E1040" t="s">
        <v>1111</v>
      </c>
      <c r="F1040" s="0">
        <v>35.45263671875</v>
      </c>
      <c r="G1040" s="0">
        <v>247</v>
      </c>
      <c r="H1040" s="0">
        <v>9.0080966949462891</v>
      </c>
      <c r="I1040" s="0">
        <v>93.983802795410156</v>
      </c>
      <c r="J1040" s="0">
        <v>0.56229031085968018</v>
      </c>
      <c r="K1040" s="0">
        <v>-0.40580329298973083</v>
      </c>
    </row>
    <row r="1041">
      <c r="A1041" s="0">
        <v>11</v>
      </c>
      <c r="B1041" t="s">
        <v>143</v>
      </c>
      <c r="C1041" s="0">
        <v>20340</v>
      </c>
      <c r="D1041" s="0">
        <v>1</v>
      </c>
      <c r="E1041" t="s">
        <v>1112</v>
      </c>
      <c r="F1041" s="0">
        <v>35.858440399169922</v>
      </c>
      <c r="G1041" s="0">
        <v>247</v>
      </c>
      <c r="H1041" s="0">
        <v>9.0080966949462891</v>
      </c>
      <c r="I1041" s="0">
        <v>93.983802795410156</v>
      </c>
      <c r="J1041" s="0">
        <v>0.56229031085968018</v>
      </c>
      <c r="K1041" s="0">
        <v>-0.40580329298973083</v>
      </c>
    </row>
    <row r="1042">
      <c r="A1042" s="0">
        <v>11</v>
      </c>
      <c r="B1042" t="s">
        <v>388</v>
      </c>
      <c r="C1042" s="0">
        <v>20340</v>
      </c>
      <c r="D1042" s="0">
        <v>0</v>
      </c>
      <c r="E1042" t="s">
        <v>1113</v>
      </c>
      <c r="F1042" s="0">
        <v>4.1457033157348633</v>
      </c>
      <c r="G1042" s="0">
        <v>8</v>
      </c>
      <c r="H1042" s="0">
        <v>1.125</v>
      </c>
      <c r="I1042" s="0">
        <v>93</v>
      </c>
      <c r="J1042" s="0">
        <v>0.52240866422653198</v>
      </c>
      <c r="K1042" s="0">
        <v>0.61445313692092896</v>
      </c>
    </row>
    <row r="1043">
      <c r="A1043" s="0">
        <v>11</v>
      </c>
      <c r="B1043" t="s">
        <v>388</v>
      </c>
      <c r="C1043" s="0">
        <v>20340</v>
      </c>
      <c r="D1043" s="0">
        <v>1</v>
      </c>
      <c r="E1043" t="s">
        <v>1114</v>
      </c>
      <c r="F1043" s="0">
        <v>3.53125</v>
      </c>
      <c r="G1043" s="0">
        <v>8</v>
      </c>
      <c r="H1043" s="0">
        <v>1.125</v>
      </c>
      <c r="I1043" s="0">
        <v>93</v>
      </c>
      <c r="J1043" s="0">
        <v>0.52240866422653198</v>
      </c>
      <c r="K1043" s="0">
        <v>0.61445313692092896</v>
      </c>
    </row>
    <row r="1044">
      <c r="A1044" s="0">
        <v>11</v>
      </c>
      <c r="B1044" t="s">
        <v>2700</v>
      </c>
      <c r="C1044" s="0">
        <v>20340</v>
      </c>
      <c r="D1044" s="0">
        <v>0</v>
      </c>
      <c r="E1044" t="s">
        <v>3044</v>
      </c>
      <c r="F1044" s="0">
        <v>47.081478118896484</v>
      </c>
      <c r="G1044" s="0">
        <v>475</v>
      </c>
      <c r="H1044" s="0">
        <v>11.08210563659668</v>
      </c>
      <c r="I1044" s="0">
        <v>93.375526428222656</v>
      </c>
      <c r="J1044" s="0">
        <v>0.64480894804000854</v>
      </c>
      <c r="K1044" s="0">
        <v>-0.12207922339439392</v>
      </c>
    </row>
    <row r="1045">
      <c r="A1045" s="0">
        <v>11</v>
      </c>
      <c r="B1045" t="s">
        <v>2700</v>
      </c>
      <c r="C1045" s="0">
        <v>20340</v>
      </c>
      <c r="D1045" s="0">
        <v>1</v>
      </c>
      <c r="E1045" t="s">
        <v>3045</v>
      </c>
      <c r="F1045" s="0">
        <v>47.203556060791016</v>
      </c>
      <c r="G1045" s="0">
        <v>475</v>
      </c>
      <c r="H1045" s="0">
        <v>11.08210563659668</v>
      </c>
      <c r="I1045" s="0">
        <v>93.375526428222656</v>
      </c>
      <c r="J1045" s="0">
        <v>0.64480894804000854</v>
      </c>
      <c r="K1045" s="0">
        <v>-0.12207922339439392</v>
      </c>
    </row>
    <row r="1046">
      <c r="A1046" s="0">
        <v>11</v>
      </c>
      <c r="B1046" t="s">
        <v>2701</v>
      </c>
      <c r="C1046" s="0">
        <v>20340</v>
      </c>
      <c r="D1046" s="0">
        <v>0</v>
      </c>
      <c r="E1046" t="s">
        <v>3046</v>
      </c>
      <c r="F1046" s="0">
        <v>40.713405609130859</v>
      </c>
      <c r="G1046" s="0">
        <v>729</v>
      </c>
      <c r="H1046" s="0">
        <v>7.9657063484191895</v>
      </c>
      <c r="I1046" s="0">
        <v>93.829437255859375</v>
      </c>
      <c r="J1046" s="0">
        <v>0.29133465886116028</v>
      </c>
      <c r="K1046" s="0">
        <v>0.0024306396953761578</v>
      </c>
    </row>
    <row r="1047">
      <c r="A1047" s="0">
        <v>11</v>
      </c>
      <c r="B1047" t="s">
        <v>2701</v>
      </c>
      <c r="C1047" s="0">
        <v>20340</v>
      </c>
      <c r="D1047" s="0">
        <v>1</v>
      </c>
      <c r="E1047" t="s">
        <v>3047</v>
      </c>
      <c r="F1047" s="0">
        <v>40.710975646972656</v>
      </c>
      <c r="G1047" s="0">
        <v>729</v>
      </c>
      <c r="H1047" s="0">
        <v>7.9657063484191895</v>
      </c>
      <c r="I1047" s="0">
        <v>93.829437255859375</v>
      </c>
      <c r="J1047" s="0">
        <v>0.29133465886116028</v>
      </c>
      <c r="K1047" s="0">
        <v>0.0024306396953761578</v>
      </c>
    </row>
    <row r="1048">
      <c r="A1048" s="0">
        <v>11</v>
      </c>
      <c r="B1048" t="s">
        <v>2697</v>
      </c>
      <c r="C1048" s="0">
        <v>20340</v>
      </c>
      <c r="D1048" s="0">
        <v>0</v>
      </c>
      <c r="E1048" t="s">
        <v>3048</v>
      </c>
      <c r="F1048" s="0">
        <v>141.40266418457031</v>
      </c>
      <c r="G1048" s="0">
        <v>75</v>
      </c>
      <c r="H1048" s="0">
        <v>42.346668243408203</v>
      </c>
      <c r="I1048" s="0">
        <v>93.199996948242188</v>
      </c>
      <c r="J1048" s="0">
        <v>3.6792151927947998</v>
      </c>
      <c r="K1048" s="0">
        <v>4.9006028175354004</v>
      </c>
    </row>
    <row r="1049">
      <c r="A1049" s="0">
        <v>11</v>
      </c>
      <c r="B1049" t="s">
        <v>2697</v>
      </c>
      <c r="C1049" s="0">
        <v>20340</v>
      </c>
      <c r="D1049" s="0">
        <v>1</v>
      </c>
      <c r="E1049" t="s">
        <v>3049</v>
      </c>
      <c r="F1049" s="0">
        <v>136.50205993652344</v>
      </c>
      <c r="G1049" s="0">
        <v>75</v>
      </c>
      <c r="H1049" s="0">
        <v>42.346668243408203</v>
      </c>
      <c r="I1049" s="0">
        <v>93.199996948242188</v>
      </c>
      <c r="J1049" s="0">
        <v>3.6792151927947998</v>
      </c>
      <c r="K1049" s="0">
        <v>4.9006028175354004</v>
      </c>
    </row>
    <row r="1050">
      <c r="A1050" s="0">
        <v>11</v>
      </c>
      <c r="B1050" t="s">
        <v>3903</v>
      </c>
      <c r="C1050" s="0">
        <v>20340</v>
      </c>
      <c r="D1050" s="0">
        <v>0</v>
      </c>
      <c r="E1050" t="s">
        <v>4042</v>
      </c>
      <c r="F1050" s="0">
        <v>53.836627960205078</v>
      </c>
      <c r="G1050" s="0">
        <v>39</v>
      </c>
      <c r="H1050" s="0">
        <v>5.6666665077209473</v>
      </c>
      <c r="I1050" s="0">
        <v>94.571426391601563</v>
      </c>
      <c r="J1050" s="0">
        <v>1.4268227815628052</v>
      </c>
      <c r="K1050" s="0">
        <v>0.6671413779258728</v>
      </c>
    </row>
    <row r="1051">
      <c r="A1051" s="0">
        <v>11</v>
      </c>
      <c r="B1051" t="s">
        <v>3903</v>
      </c>
      <c r="C1051" s="0">
        <v>20340</v>
      </c>
      <c r="D1051" s="0">
        <v>1</v>
      </c>
      <c r="E1051" t="s">
        <v>4043</v>
      </c>
      <c r="F1051" s="0">
        <v>53.169486999511719</v>
      </c>
      <c r="G1051" s="0">
        <v>39</v>
      </c>
      <c r="H1051" s="0">
        <v>5.6666665077209473</v>
      </c>
      <c r="I1051" s="0">
        <v>94.571426391601563</v>
      </c>
      <c r="J1051" s="0">
        <v>1.4268227815628052</v>
      </c>
      <c r="K1051" s="0">
        <v>0.6671413779258728</v>
      </c>
    </row>
    <row r="1052">
      <c r="A1052" s="0">
        <v>12</v>
      </c>
      <c r="B1052" t="s">
        <v>92</v>
      </c>
      <c r="C1052" s="0">
        <v>20340</v>
      </c>
      <c r="D1052" s="0">
        <v>0</v>
      </c>
      <c r="E1052" t="s">
        <v>1115</v>
      </c>
      <c r="F1052" s="0">
        <v>45.156978607177734</v>
      </c>
      <c r="G1052" s="0">
        <v>1243</v>
      </c>
      <c r="H1052" s="0">
        <v>9.08447265625</v>
      </c>
      <c r="I1052" s="0">
        <v>96.601768493652344</v>
      </c>
      <c r="J1052" s="0">
        <v>0.23648078739643097</v>
      </c>
      <c r="K1052" s="0">
        <v>0.17818862199783325</v>
      </c>
    </row>
    <row r="1053">
      <c r="A1053" s="0">
        <v>12</v>
      </c>
      <c r="B1053" t="s">
        <v>92</v>
      </c>
      <c r="C1053" s="0">
        <v>20340</v>
      </c>
      <c r="D1053" s="0">
        <v>1</v>
      </c>
      <c r="E1053" t="s">
        <v>1116</v>
      </c>
      <c r="F1053" s="0">
        <v>44.978790283203125</v>
      </c>
      <c r="G1053" s="0">
        <v>1243</v>
      </c>
      <c r="H1053" s="0">
        <v>9.08447265625</v>
      </c>
      <c r="I1053" s="0">
        <v>96.601768493652344</v>
      </c>
      <c r="J1053" s="0">
        <v>0.23648078739643097</v>
      </c>
      <c r="K1053" s="0">
        <v>0.17818862199783325</v>
      </c>
    </row>
    <row r="1054">
      <c r="A1054" s="0">
        <v>12</v>
      </c>
      <c r="B1054" t="s">
        <v>35</v>
      </c>
      <c r="C1054" s="0">
        <v>20340</v>
      </c>
      <c r="D1054" s="0">
        <v>0</v>
      </c>
      <c r="E1054" t="s">
        <v>1117</v>
      </c>
      <c r="F1054" s="0">
        <v>42.919410705566406</v>
      </c>
      <c r="G1054" s="0">
        <v>671</v>
      </c>
      <c r="H1054" s="0">
        <v>7.5499253273010254</v>
      </c>
      <c r="I1054" s="0">
        <v>92</v>
      </c>
      <c r="J1054" s="0">
        <v>0.30210363864898682</v>
      </c>
      <c r="K1054" s="0">
        <v>0.12329532951116562</v>
      </c>
    </row>
    <row r="1055">
      <c r="A1055" s="0">
        <v>12</v>
      </c>
      <c r="B1055" t="s">
        <v>35</v>
      </c>
      <c r="C1055" s="0">
        <v>20340</v>
      </c>
      <c r="D1055" s="0">
        <v>1</v>
      </c>
      <c r="E1055" t="s">
        <v>1118</v>
      </c>
      <c r="F1055" s="0">
        <v>42.796115875244141</v>
      </c>
      <c r="G1055" s="0">
        <v>671</v>
      </c>
      <c r="H1055" s="0">
        <v>7.5499253273010254</v>
      </c>
      <c r="I1055" s="0">
        <v>92</v>
      </c>
      <c r="J1055" s="0">
        <v>0.30210363864898682</v>
      </c>
      <c r="K1055" s="0">
        <v>0.12329532951116562</v>
      </c>
    </row>
    <row r="1056">
      <c r="A1056" s="0">
        <v>12</v>
      </c>
      <c r="B1056" t="s">
        <v>36</v>
      </c>
      <c r="C1056" s="0">
        <v>20340</v>
      </c>
      <c r="D1056" s="0">
        <v>0</v>
      </c>
      <c r="E1056" t="s">
        <v>2286</v>
      </c>
      <c r="F1056" s="0">
        <v>47.781814575195313</v>
      </c>
      <c r="G1056" s="0">
        <v>572</v>
      </c>
      <c r="H1056" s="0">
        <v>10.884614944458008</v>
      </c>
      <c r="I1056" s="0">
        <v>102</v>
      </c>
      <c r="J1056" s="0">
        <v>0.37226188182830811</v>
      </c>
      <c r="K1056" s="0">
        <v>0.24258267879486084</v>
      </c>
    </row>
    <row r="1057">
      <c r="A1057" s="0">
        <v>12</v>
      </c>
      <c r="B1057" t="s">
        <v>36</v>
      </c>
      <c r="C1057" s="0">
        <v>20340</v>
      </c>
      <c r="D1057" s="0">
        <v>1</v>
      </c>
      <c r="E1057" t="s">
        <v>2287</v>
      </c>
      <c r="F1057" s="0">
        <v>47.539230346679688</v>
      </c>
      <c r="G1057" s="0">
        <v>572</v>
      </c>
      <c r="H1057" s="0">
        <v>10.884614944458008</v>
      </c>
      <c r="I1057" s="0">
        <v>102</v>
      </c>
      <c r="J1057" s="0">
        <v>0.37226188182830811</v>
      </c>
      <c r="K1057" s="0">
        <v>0.24258267879486084</v>
      </c>
    </row>
    <row r="1058">
      <c r="A1058" s="0">
        <v>12</v>
      </c>
      <c r="B1058" t="s">
        <v>142</v>
      </c>
      <c r="C1058" s="0">
        <v>20340</v>
      </c>
      <c r="D1058" s="0">
        <v>0</v>
      </c>
      <c r="E1058" t="s">
        <v>1119</v>
      </c>
      <c r="F1058" s="0">
        <v>18.342626571655273</v>
      </c>
      <c r="G1058" s="0">
        <v>23</v>
      </c>
      <c r="H1058" s="0">
        <v>3.3043477535247803</v>
      </c>
      <c r="I1058" s="0">
        <v>96.347824096679688</v>
      </c>
      <c r="J1058" s="0">
        <v>0.46748220920562744</v>
      </c>
      <c r="K1058" s="0">
        <v>-0.21215580403804779</v>
      </c>
    </row>
    <row r="1059">
      <c r="A1059" s="0">
        <v>12</v>
      </c>
      <c r="B1059" t="s">
        <v>142</v>
      </c>
      <c r="C1059" s="0">
        <v>20340</v>
      </c>
      <c r="D1059" s="0">
        <v>1</v>
      </c>
      <c r="E1059" t="s">
        <v>1120</v>
      </c>
      <c r="F1059" s="0">
        <v>18.554782867431641</v>
      </c>
      <c r="G1059" s="0">
        <v>23</v>
      </c>
      <c r="H1059" s="0">
        <v>3.3043477535247803</v>
      </c>
      <c r="I1059" s="0">
        <v>96.347824096679688</v>
      </c>
      <c r="J1059" s="0">
        <v>0.46748220920562744</v>
      </c>
      <c r="K1059" s="0">
        <v>-0.21215580403804779</v>
      </c>
    </row>
    <row r="1060">
      <c r="A1060" s="0">
        <v>12</v>
      </c>
      <c r="B1060" t="s">
        <v>144</v>
      </c>
      <c r="C1060" s="0">
        <v>20340</v>
      </c>
      <c r="D1060" s="0">
        <v>0</v>
      </c>
      <c r="E1060" t="s">
        <v>1121</v>
      </c>
      <c r="F1060" s="0">
        <v>70.741264343261719</v>
      </c>
      <c r="G1060" s="0">
        <v>68</v>
      </c>
      <c r="H1060" s="0">
        <v>6.7058825492858887</v>
      </c>
      <c r="I1060" s="0">
        <v>96.117645263671875</v>
      </c>
      <c r="J1060" s="0">
        <v>2.0764284133911133</v>
      </c>
      <c r="K1060" s="0">
        <v>0.92670649290084839</v>
      </c>
    </row>
    <row r="1061">
      <c r="A1061" s="0">
        <v>12</v>
      </c>
      <c r="B1061" t="s">
        <v>144</v>
      </c>
      <c r="C1061" s="0">
        <v>20340</v>
      </c>
      <c r="D1061" s="0">
        <v>1</v>
      </c>
      <c r="E1061" t="s">
        <v>1122</v>
      </c>
      <c r="F1061" s="0">
        <v>69.814559936523438</v>
      </c>
      <c r="G1061" s="0">
        <v>68</v>
      </c>
      <c r="H1061" s="0">
        <v>6.7058825492858887</v>
      </c>
      <c r="I1061" s="0">
        <v>96.117645263671875</v>
      </c>
      <c r="J1061" s="0">
        <v>2.0764284133911133</v>
      </c>
      <c r="K1061" s="0">
        <v>0.92670649290084839</v>
      </c>
    </row>
    <row r="1062">
      <c r="A1062" s="0">
        <v>12</v>
      </c>
      <c r="B1062" t="s">
        <v>387</v>
      </c>
      <c r="C1062" s="0">
        <v>20340</v>
      </c>
      <c r="D1062" s="0">
        <v>0</v>
      </c>
      <c r="E1062" t="s">
        <v>1123</v>
      </c>
      <c r="F1062" s="0">
        <v>29.222011566162109</v>
      </c>
      <c r="G1062" s="0">
        <v>53</v>
      </c>
      <c r="H1062" s="0">
        <v>4.1886792182922363</v>
      </c>
      <c r="I1062" s="0">
        <v>94.830184936523438</v>
      </c>
      <c r="J1062" s="0">
        <v>1.1862496137619019</v>
      </c>
      <c r="K1062" s="0">
        <v>1.3008805513381958</v>
      </c>
    </row>
    <row r="1063">
      <c r="A1063" s="0">
        <v>12</v>
      </c>
      <c r="B1063" t="s">
        <v>387</v>
      </c>
      <c r="C1063" s="0">
        <v>20340</v>
      </c>
      <c r="D1063" s="0">
        <v>1</v>
      </c>
      <c r="E1063" t="s">
        <v>1124</v>
      </c>
      <c r="F1063" s="0">
        <v>27.921131134033203</v>
      </c>
      <c r="G1063" s="0">
        <v>53</v>
      </c>
      <c r="H1063" s="0">
        <v>4.1886792182922363</v>
      </c>
      <c r="I1063" s="0">
        <v>94.830184936523438</v>
      </c>
      <c r="J1063" s="0">
        <v>1.1862496137619019</v>
      </c>
      <c r="K1063" s="0">
        <v>1.3008805513381958</v>
      </c>
    </row>
    <row r="1064">
      <c r="A1064" s="0">
        <v>12</v>
      </c>
      <c r="B1064" t="s">
        <v>145</v>
      </c>
      <c r="C1064" s="0">
        <v>20340</v>
      </c>
      <c r="D1064" s="0">
        <v>0</v>
      </c>
      <c r="E1064" t="s">
        <v>1125</v>
      </c>
      <c r="F1064" s="0">
        <v>23.992595672607422</v>
      </c>
      <c r="G1064" s="0">
        <v>84</v>
      </c>
      <c r="H1064" s="0">
        <v>3.1785714626312256</v>
      </c>
      <c r="I1064" s="0">
        <v>95.928573608398438</v>
      </c>
      <c r="J1064" s="0">
        <v>0.27186313271522522</v>
      </c>
      <c r="K1064" s="0">
        <v>-0.39996379613876343</v>
      </c>
    </row>
    <row r="1065">
      <c r="A1065" s="0">
        <v>12</v>
      </c>
      <c r="B1065" t="s">
        <v>145</v>
      </c>
      <c r="C1065" s="0">
        <v>20340</v>
      </c>
      <c r="D1065" s="0">
        <v>1</v>
      </c>
      <c r="E1065" t="s">
        <v>1126</v>
      </c>
      <c r="F1065" s="0">
        <v>24.392559051513672</v>
      </c>
      <c r="G1065" s="0">
        <v>84</v>
      </c>
      <c r="H1065" s="0">
        <v>3.1785714626312256</v>
      </c>
      <c r="I1065" s="0">
        <v>95.928573608398438</v>
      </c>
      <c r="J1065" s="0">
        <v>0.27186313271522522</v>
      </c>
      <c r="K1065" s="0">
        <v>-0.39996379613876343</v>
      </c>
    </row>
    <row r="1066">
      <c r="A1066" s="0">
        <v>12</v>
      </c>
      <c r="B1066" t="s">
        <v>3902</v>
      </c>
      <c r="C1066" s="0">
        <v>20340</v>
      </c>
      <c r="D1066" s="0">
        <v>0</v>
      </c>
      <c r="E1066" t="s">
        <v>4044</v>
      </c>
      <c r="F1066" s="0">
        <v>26.647344589233398</v>
      </c>
      <c r="G1066" s="0">
        <v>545</v>
      </c>
      <c r="H1066" s="0">
        <v>4.8550457954406738</v>
      </c>
      <c r="I1066" s="0">
        <v>96.275230407714844</v>
      </c>
      <c r="J1066" s="0">
        <v>0.1502152681350708</v>
      </c>
      <c r="K1066" s="0">
        <v>0.012713302858173847</v>
      </c>
    </row>
    <row r="1067">
      <c r="A1067" s="0">
        <v>12</v>
      </c>
      <c r="B1067" t="s">
        <v>3902</v>
      </c>
      <c r="C1067" s="0">
        <v>20340</v>
      </c>
      <c r="D1067" s="0">
        <v>1</v>
      </c>
      <c r="E1067" t="s">
        <v>4045</v>
      </c>
      <c r="F1067" s="0">
        <v>26.634632110595703</v>
      </c>
      <c r="G1067" s="0">
        <v>545</v>
      </c>
      <c r="H1067" s="0">
        <v>4.8550457954406738</v>
      </c>
      <c r="I1067" s="0">
        <v>96.275230407714844</v>
      </c>
      <c r="J1067" s="0">
        <v>0.1502152681350708</v>
      </c>
      <c r="K1067" s="0">
        <v>0.012713302858173847</v>
      </c>
    </row>
    <row r="1068">
      <c r="A1068" s="0">
        <v>12</v>
      </c>
      <c r="B1068" t="s">
        <v>146</v>
      </c>
      <c r="C1068" s="0">
        <v>20340</v>
      </c>
      <c r="D1068" s="0">
        <v>0</v>
      </c>
      <c r="E1068" t="s">
        <v>1127</v>
      </c>
      <c r="F1068" s="0">
        <v>92.800743103027344</v>
      </c>
      <c r="G1068" s="0">
        <v>140</v>
      </c>
      <c r="H1068" s="0">
        <v>15.821428298950195</v>
      </c>
      <c r="I1068" s="0">
        <v>98.928573608398438</v>
      </c>
      <c r="J1068" s="0">
        <v>1.0711863040924072</v>
      </c>
      <c r="K1068" s="0">
        <v>0.82642322778701782</v>
      </c>
    </row>
    <row r="1069">
      <c r="A1069" s="0">
        <v>12</v>
      </c>
      <c r="B1069" t="s">
        <v>146</v>
      </c>
      <c r="C1069" s="0">
        <v>20340</v>
      </c>
      <c r="D1069" s="0">
        <v>1</v>
      </c>
      <c r="E1069" t="s">
        <v>1128</v>
      </c>
      <c r="F1069" s="0">
        <v>91.974319458007813</v>
      </c>
      <c r="G1069" s="0">
        <v>140</v>
      </c>
      <c r="H1069" s="0">
        <v>15.821428298950195</v>
      </c>
      <c r="I1069" s="0">
        <v>98.928573608398438</v>
      </c>
      <c r="J1069" s="0">
        <v>1.0711863040924072</v>
      </c>
      <c r="K1069" s="0">
        <v>0.82642322778701782</v>
      </c>
    </row>
    <row r="1070">
      <c r="A1070" s="0">
        <v>12</v>
      </c>
      <c r="B1070" t="s">
        <v>143</v>
      </c>
      <c r="C1070" s="0">
        <v>20340</v>
      </c>
      <c r="D1070" s="0">
        <v>0</v>
      </c>
      <c r="E1070" t="s">
        <v>1129</v>
      </c>
      <c r="F1070" s="0">
        <v>37.306587219238281</v>
      </c>
      <c r="G1070" s="0">
        <v>247</v>
      </c>
      <c r="H1070" s="0">
        <v>9.0080966949462891</v>
      </c>
      <c r="I1070" s="0">
        <v>96.979759216308594</v>
      </c>
      <c r="J1070" s="0">
        <v>0.54584270715713501</v>
      </c>
      <c r="K1070" s="0">
        <v>0.14525100588798523</v>
      </c>
    </row>
    <row r="1071">
      <c r="A1071" s="0">
        <v>12</v>
      </c>
      <c r="B1071" t="s">
        <v>143</v>
      </c>
      <c r="C1071" s="0">
        <v>20340</v>
      </c>
      <c r="D1071" s="0">
        <v>1</v>
      </c>
      <c r="E1071" t="s">
        <v>1130</v>
      </c>
      <c r="F1071" s="0">
        <v>37.161334991455078</v>
      </c>
      <c r="G1071" s="0">
        <v>247</v>
      </c>
      <c r="H1071" s="0">
        <v>9.0080966949462891</v>
      </c>
      <c r="I1071" s="0">
        <v>96.979759216308594</v>
      </c>
      <c r="J1071" s="0">
        <v>0.54584270715713501</v>
      </c>
      <c r="K1071" s="0">
        <v>0.14525100588798523</v>
      </c>
    </row>
    <row r="1072">
      <c r="A1072" s="0">
        <v>12</v>
      </c>
      <c r="B1072" t="s">
        <v>388</v>
      </c>
      <c r="C1072" s="0">
        <v>20340</v>
      </c>
      <c r="D1072" s="0">
        <v>0</v>
      </c>
      <c r="E1072" t="s">
        <v>1131</v>
      </c>
      <c r="F1072" s="0">
        <v>3.7758593559265137</v>
      </c>
      <c r="G1072" s="0">
        <v>8</v>
      </c>
      <c r="H1072" s="0">
        <v>1.125</v>
      </c>
      <c r="I1072" s="0">
        <v>95.75</v>
      </c>
      <c r="J1072" s="0">
        <v>0.58298569917678833</v>
      </c>
      <c r="K1072" s="0">
        <v>0.443359375</v>
      </c>
    </row>
    <row r="1073">
      <c r="A1073" s="0">
        <v>12</v>
      </c>
      <c r="B1073" t="s">
        <v>388</v>
      </c>
      <c r="C1073" s="0">
        <v>20340</v>
      </c>
      <c r="D1073" s="0">
        <v>1</v>
      </c>
      <c r="E1073" t="s">
        <v>1132</v>
      </c>
      <c r="F1073" s="0">
        <v>3.3324999809265137</v>
      </c>
      <c r="G1073" s="0">
        <v>8</v>
      </c>
      <c r="H1073" s="0">
        <v>1.125</v>
      </c>
      <c r="I1073" s="0">
        <v>95.75</v>
      </c>
      <c r="J1073" s="0">
        <v>0.58298569917678833</v>
      </c>
      <c r="K1073" s="0">
        <v>0.443359375</v>
      </c>
    </row>
    <row r="1074">
      <c r="A1074" s="0">
        <v>12</v>
      </c>
      <c r="B1074" t="s">
        <v>2700</v>
      </c>
      <c r="C1074" s="0">
        <v>20340</v>
      </c>
      <c r="D1074" s="0">
        <v>0</v>
      </c>
      <c r="E1074" t="s">
        <v>3054</v>
      </c>
      <c r="F1074" s="0">
        <v>48.852241516113281</v>
      </c>
      <c r="G1074" s="0">
        <v>475</v>
      </c>
      <c r="H1074" s="0">
        <v>11.08210563659668</v>
      </c>
      <c r="I1074" s="0">
        <v>96.219406127929688</v>
      </c>
      <c r="J1074" s="0">
        <v>0.37511694431304932</v>
      </c>
      <c r="K1074" s="0">
        <v>0.15800844132900238</v>
      </c>
    </row>
    <row r="1075">
      <c r="A1075" s="0">
        <v>12</v>
      </c>
      <c r="B1075" t="s">
        <v>2700</v>
      </c>
      <c r="C1075" s="0">
        <v>20340</v>
      </c>
      <c r="D1075" s="0">
        <v>1</v>
      </c>
      <c r="E1075" t="s">
        <v>3055</v>
      </c>
      <c r="F1075" s="0">
        <v>48.694232940673828</v>
      </c>
      <c r="G1075" s="0">
        <v>475</v>
      </c>
      <c r="H1075" s="0">
        <v>11.08210563659668</v>
      </c>
      <c r="I1075" s="0">
        <v>96.219406127929688</v>
      </c>
      <c r="J1075" s="0">
        <v>0.37511694431304932</v>
      </c>
      <c r="K1075" s="0">
        <v>0.15800844132900238</v>
      </c>
    </row>
    <row r="1076">
      <c r="A1076" s="0">
        <v>12</v>
      </c>
      <c r="B1076" t="s">
        <v>2701</v>
      </c>
      <c r="C1076" s="0">
        <v>20340</v>
      </c>
      <c r="D1076" s="0">
        <v>0</v>
      </c>
      <c r="E1076" t="s">
        <v>3056</v>
      </c>
      <c r="F1076" s="0">
        <v>42.280342102050781</v>
      </c>
      <c r="G1076" s="0">
        <v>729</v>
      </c>
      <c r="H1076" s="0">
        <v>7.9657063484191895</v>
      </c>
      <c r="I1076" s="0">
        <v>96.786796569824219</v>
      </c>
      <c r="J1076" s="0">
        <v>0.31157681345939636</v>
      </c>
      <c r="K1076" s="0">
        <v>0.3594372570514679</v>
      </c>
    </row>
    <row r="1077">
      <c r="A1077" s="0">
        <v>12</v>
      </c>
      <c r="B1077" t="s">
        <v>2701</v>
      </c>
      <c r="C1077" s="0">
        <v>20340</v>
      </c>
      <c r="D1077" s="0">
        <v>1</v>
      </c>
      <c r="E1077" t="s">
        <v>3057</v>
      </c>
      <c r="F1077" s="0">
        <v>41.920906066894531</v>
      </c>
      <c r="G1077" s="0">
        <v>729</v>
      </c>
      <c r="H1077" s="0">
        <v>7.9657063484191895</v>
      </c>
      <c r="I1077" s="0">
        <v>96.786796569824219</v>
      </c>
      <c r="J1077" s="0">
        <v>0.31157681345939636</v>
      </c>
      <c r="K1077" s="0">
        <v>0.3594372570514679</v>
      </c>
    </row>
    <row r="1078">
      <c r="A1078" s="0">
        <v>12</v>
      </c>
      <c r="B1078" t="s">
        <v>2697</v>
      </c>
      <c r="C1078" s="0">
        <v>20340</v>
      </c>
      <c r="D1078" s="0">
        <v>0</v>
      </c>
      <c r="E1078" t="s">
        <v>3058</v>
      </c>
      <c r="F1078" s="0">
        <v>140.98466491699219</v>
      </c>
      <c r="G1078" s="0">
        <v>75</v>
      </c>
      <c r="H1078" s="0">
        <v>42.346668243408203</v>
      </c>
      <c r="I1078" s="0">
        <v>96</v>
      </c>
      <c r="J1078" s="0">
        <v>1.6122204065322876</v>
      </c>
      <c r="K1078" s="0">
        <v>-0.45399445295333862</v>
      </c>
    </row>
    <row r="1079">
      <c r="A1079" s="0">
        <v>12</v>
      </c>
      <c r="B1079" t="s">
        <v>2697</v>
      </c>
      <c r="C1079" s="0">
        <v>20340</v>
      </c>
      <c r="D1079" s="0">
        <v>1</v>
      </c>
      <c r="E1079" t="s">
        <v>3059</v>
      </c>
      <c r="F1079" s="0">
        <v>141.43865966796875</v>
      </c>
      <c r="G1079" s="0">
        <v>75</v>
      </c>
      <c r="H1079" s="0">
        <v>42.346668243408203</v>
      </c>
      <c r="I1079" s="0">
        <v>96</v>
      </c>
      <c r="J1079" s="0">
        <v>1.6122204065322876</v>
      </c>
      <c r="K1079" s="0">
        <v>-0.45399445295333862</v>
      </c>
    </row>
    <row r="1080">
      <c r="A1080" s="0">
        <v>12</v>
      </c>
      <c r="B1080" t="s">
        <v>3903</v>
      </c>
      <c r="C1080" s="0">
        <v>20340</v>
      </c>
      <c r="D1080" s="0">
        <v>0</v>
      </c>
      <c r="E1080" t="s">
        <v>4046</v>
      </c>
      <c r="F1080" s="0">
        <v>54.105033874511719</v>
      </c>
      <c r="G1080" s="0">
        <v>39</v>
      </c>
      <c r="H1080" s="0">
        <v>5.6666665077209473</v>
      </c>
      <c r="I1080" s="0">
        <v>97.714286804199219</v>
      </c>
      <c r="J1080" s="0">
        <v>1.4034539461135864</v>
      </c>
      <c r="K1080" s="0">
        <v>-2.7804796695709229</v>
      </c>
    </row>
    <row r="1081">
      <c r="A1081" s="0">
        <v>12</v>
      </c>
      <c r="B1081" t="s">
        <v>3903</v>
      </c>
      <c r="C1081" s="0">
        <v>20340</v>
      </c>
      <c r="D1081" s="0">
        <v>1</v>
      </c>
      <c r="E1081" t="s">
        <v>4047</v>
      </c>
      <c r="F1081" s="0">
        <v>56.885513305664063</v>
      </c>
      <c r="G1081" s="0">
        <v>39</v>
      </c>
      <c r="H1081" s="0">
        <v>5.6666665077209473</v>
      </c>
      <c r="I1081" s="0">
        <v>97.714286804199219</v>
      </c>
      <c r="J1081" s="0">
        <v>1.4034539461135864</v>
      </c>
      <c r="K1081" s="0">
        <v>-2.7804796695709229</v>
      </c>
    </row>
    <row r="1082">
      <c r="A1082" s="0">
        <v>13</v>
      </c>
      <c r="B1082" t="s">
        <v>92</v>
      </c>
      <c r="C1082" s="0">
        <v>20340</v>
      </c>
      <c r="D1082" s="0">
        <v>0</v>
      </c>
      <c r="E1082" t="s">
        <v>1133</v>
      </c>
      <c r="F1082" s="0">
        <v>45.28448486328125</v>
      </c>
      <c r="G1082" s="0">
        <v>1243</v>
      </c>
      <c r="H1082" s="0">
        <v>9.08447265625</v>
      </c>
      <c r="I1082" s="0">
        <v>96.522125244140625</v>
      </c>
      <c r="J1082" s="0">
        <v>0.30752426385879517</v>
      </c>
      <c r="K1082" s="0">
        <v>-0.34018576145172119</v>
      </c>
    </row>
    <row r="1083">
      <c r="A1083" s="0">
        <v>13</v>
      </c>
      <c r="B1083" t="s">
        <v>92</v>
      </c>
      <c r="C1083" s="0">
        <v>20340</v>
      </c>
      <c r="D1083" s="0">
        <v>1</v>
      </c>
      <c r="E1083" t="s">
        <v>1134</v>
      </c>
      <c r="F1083" s="0">
        <v>45.624671936035156</v>
      </c>
      <c r="G1083" s="0">
        <v>1243</v>
      </c>
      <c r="H1083" s="0">
        <v>9.08447265625</v>
      </c>
      <c r="I1083" s="0">
        <v>96.522125244140625</v>
      </c>
      <c r="J1083" s="0">
        <v>0.30752426385879517</v>
      </c>
      <c r="K1083" s="0">
        <v>-0.34018576145172119</v>
      </c>
    </row>
    <row r="1084">
      <c r="A1084" s="0">
        <v>13</v>
      </c>
      <c r="B1084" t="s">
        <v>35</v>
      </c>
      <c r="C1084" s="0">
        <v>20340</v>
      </c>
      <c r="D1084" s="0">
        <v>0</v>
      </c>
      <c r="E1084" t="s">
        <v>1135</v>
      </c>
      <c r="F1084" s="0">
        <v>42.571285247802734</v>
      </c>
      <c r="G1084" s="0">
        <v>671</v>
      </c>
      <c r="H1084" s="0">
        <v>7.5499253273010254</v>
      </c>
      <c r="I1084" s="0">
        <v>91</v>
      </c>
      <c r="J1084" s="0">
        <v>0.3886834979057312</v>
      </c>
      <c r="K1084" s="0">
        <v>-0.29932296276092529</v>
      </c>
    </row>
    <row r="1085">
      <c r="A1085" s="0">
        <v>13</v>
      </c>
      <c r="B1085" t="s">
        <v>35</v>
      </c>
      <c r="C1085" s="0">
        <v>20340</v>
      </c>
      <c r="D1085" s="0">
        <v>1</v>
      </c>
      <c r="E1085" t="s">
        <v>1136</v>
      </c>
      <c r="F1085" s="0">
        <v>42.870609283447266</v>
      </c>
      <c r="G1085" s="0">
        <v>671</v>
      </c>
      <c r="H1085" s="0">
        <v>7.5499253273010254</v>
      </c>
      <c r="I1085" s="0">
        <v>91</v>
      </c>
      <c r="J1085" s="0">
        <v>0.3886834979057312</v>
      </c>
      <c r="K1085" s="0">
        <v>-0.29932296276092529</v>
      </c>
    </row>
    <row r="1086">
      <c r="A1086" s="0">
        <v>13</v>
      </c>
      <c r="B1086" t="s">
        <v>36</v>
      </c>
      <c r="C1086" s="0">
        <v>20340</v>
      </c>
      <c r="D1086" s="0">
        <v>0</v>
      </c>
      <c r="E1086" t="s">
        <v>2288</v>
      </c>
      <c r="F1086" s="0">
        <v>48.467269897460938</v>
      </c>
      <c r="G1086" s="0">
        <v>572</v>
      </c>
      <c r="H1086" s="0">
        <v>10.884614944458008</v>
      </c>
      <c r="I1086" s="0">
        <v>103</v>
      </c>
      <c r="J1086" s="0">
        <v>0.48753541707992554</v>
      </c>
      <c r="K1086" s="0">
        <v>-0.38812097907066345</v>
      </c>
    </row>
    <row r="1087">
      <c r="A1087" s="0">
        <v>13</v>
      </c>
      <c r="B1087" t="s">
        <v>36</v>
      </c>
      <c r="C1087" s="0">
        <v>20340</v>
      </c>
      <c r="D1087" s="0">
        <v>1</v>
      </c>
      <c r="E1087" t="s">
        <v>2289</v>
      </c>
      <c r="F1087" s="0">
        <v>48.855392456054688</v>
      </c>
      <c r="G1087" s="0">
        <v>572</v>
      </c>
      <c r="H1087" s="0">
        <v>10.884614944458008</v>
      </c>
      <c r="I1087" s="0">
        <v>103</v>
      </c>
      <c r="J1087" s="0">
        <v>0.48753541707992554</v>
      </c>
      <c r="K1087" s="0">
        <v>-0.38812097907066345</v>
      </c>
    </row>
    <row r="1088">
      <c r="A1088" s="0">
        <v>13</v>
      </c>
      <c r="B1088" t="s">
        <v>142</v>
      </c>
      <c r="C1088" s="0">
        <v>20340</v>
      </c>
      <c r="D1088" s="0">
        <v>0</v>
      </c>
      <c r="E1088" t="s">
        <v>1137</v>
      </c>
      <c r="F1088" s="0">
        <v>18.380098342895508</v>
      </c>
      <c r="G1088" s="0">
        <v>23</v>
      </c>
      <c r="H1088" s="0">
        <v>3.3043477535247803</v>
      </c>
      <c r="I1088" s="0">
        <v>96.217391967773438</v>
      </c>
      <c r="J1088" s="0">
        <v>0.60557198524475098</v>
      </c>
      <c r="K1088" s="0">
        <v>-0.29490035772323608</v>
      </c>
    </row>
    <row r="1089">
      <c r="A1089" s="0">
        <v>13</v>
      </c>
      <c r="B1089" t="s">
        <v>142</v>
      </c>
      <c r="C1089" s="0">
        <v>20340</v>
      </c>
      <c r="D1089" s="0">
        <v>1</v>
      </c>
      <c r="E1089" t="s">
        <v>1138</v>
      </c>
      <c r="F1089" s="0">
        <v>18.674999237060547</v>
      </c>
      <c r="G1089" s="0">
        <v>23</v>
      </c>
      <c r="H1089" s="0">
        <v>3.3043477535247803</v>
      </c>
      <c r="I1089" s="0">
        <v>96.217391967773438</v>
      </c>
      <c r="J1089" s="0">
        <v>0.60557198524475098</v>
      </c>
      <c r="K1089" s="0">
        <v>-0.29490035772323608</v>
      </c>
    </row>
    <row r="1090">
      <c r="A1090" s="0">
        <v>13</v>
      </c>
      <c r="B1090" t="s">
        <v>144</v>
      </c>
      <c r="C1090" s="0">
        <v>20340</v>
      </c>
      <c r="D1090" s="0">
        <v>0</v>
      </c>
      <c r="E1090" t="s">
        <v>1139</v>
      </c>
      <c r="F1090" s="0">
        <v>69.691413879394531</v>
      </c>
      <c r="G1090" s="0">
        <v>68</v>
      </c>
      <c r="H1090" s="0">
        <v>6.7058825492858887</v>
      </c>
      <c r="I1090" s="0">
        <v>95.941177368164062</v>
      </c>
      <c r="J1090" s="0">
        <v>3.1812405586242676</v>
      </c>
      <c r="K1090" s="0">
        <v>-0.9831433892250061</v>
      </c>
    </row>
    <row r="1091">
      <c r="A1091" s="0">
        <v>13</v>
      </c>
      <c r="B1091" t="s">
        <v>144</v>
      </c>
      <c r="C1091" s="0">
        <v>20340</v>
      </c>
      <c r="D1091" s="0">
        <v>1</v>
      </c>
      <c r="E1091" t="s">
        <v>1140</v>
      </c>
      <c r="F1091" s="0">
        <v>70.674560546875</v>
      </c>
      <c r="G1091" s="0">
        <v>68</v>
      </c>
      <c r="H1091" s="0">
        <v>6.7058825492858887</v>
      </c>
      <c r="I1091" s="0">
        <v>95.941177368164062</v>
      </c>
      <c r="J1091" s="0">
        <v>3.1812405586242676</v>
      </c>
      <c r="K1091" s="0">
        <v>-0.9831433892250061</v>
      </c>
    </row>
    <row r="1092">
      <c r="A1092" s="0">
        <v>13</v>
      </c>
      <c r="B1092" t="s">
        <v>387</v>
      </c>
      <c r="C1092" s="0">
        <v>20340</v>
      </c>
      <c r="D1092" s="0">
        <v>0</v>
      </c>
      <c r="E1092" t="s">
        <v>1141</v>
      </c>
      <c r="F1092" s="0">
        <v>29.065389633178711</v>
      </c>
      <c r="G1092" s="0">
        <v>53</v>
      </c>
      <c r="H1092" s="0">
        <v>4.1886792182922363</v>
      </c>
      <c r="I1092" s="0">
        <v>94.396224975585937</v>
      </c>
      <c r="J1092" s="0">
        <v>0.79314643144607544</v>
      </c>
      <c r="K1092" s="0">
        <v>0.22067217528820038</v>
      </c>
    </row>
    <row r="1093">
      <c r="A1093" s="0">
        <v>13</v>
      </c>
      <c r="B1093" t="s">
        <v>387</v>
      </c>
      <c r="C1093" s="0">
        <v>20340</v>
      </c>
      <c r="D1093" s="0">
        <v>1</v>
      </c>
      <c r="E1093" t="s">
        <v>1142</v>
      </c>
      <c r="F1093" s="0">
        <v>28.844717025756836</v>
      </c>
      <c r="G1093" s="0">
        <v>53</v>
      </c>
      <c r="H1093" s="0">
        <v>4.1886792182922363</v>
      </c>
      <c r="I1093" s="0">
        <v>94.396224975585937</v>
      </c>
      <c r="J1093" s="0">
        <v>0.79314643144607544</v>
      </c>
      <c r="K1093" s="0">
        <v>0.22067217528820038</v>
      </c>
    </row>
    <row r="1094">
      <c r="A1094" s="0">
        <v>13</v>
      </c>
      <c r="B1094" t="s">
        <v>145</v>
      </c>
      <c r="C1094" s="0">
        <v>20340</v>
      </c>
      <c r="D1094" s="0">
        <v>0</v>
      </c>
      <c r="E1094" t="s">
        <v>1143</v>
      </c>
      <c r="F1094" s="0">
        <v>24.605342864990234</v>
      </c>
      <c r="G1094" s="0">
        <v>84</v>
      </c>
      <c r="H1094" s="0">
        <v>3.1785714626312256</v>
      </c>
      <c r="I1094" s="0">
        <v>95.714286804199219</v>
      </c>
      <c r="J1094" s="0">
        <v>0.34946170449256897</v>
      </c>
      <c r="K1094" s="0">
        <v>0.21480803191661835</v>
      </c>
    </row>
    <row r="1095">
      <c r="A1095" s="0">
        <v>13</v>
      </c>
      <c r="B1095" t="s">
        <v>145</v>
      </c>
      <c r="C1095" s="0">
        <v>20340</v>
      </c>
      <c r="D1095" s="0">
        <v>1</v>
      </c>
      <c r="E1095" t="s">
        <v>1144</v>
      </c>
      <c r="F1095" s="0">
        <v>24.390535354614258</v>
      </c>
      <c r="G1095" s="0">
        <v>84</v>
      </c>
      <c r="H1095" s="0">
        <v>3.1785714626312256</v>
      </c>
      <c r="I1095" s="0">
        <v>95.714286804199219</v>
      </c>
      <c r="J1095" s="0">
        <v>0.34946170449256897</v>
      </c>
      <c r="K1095" s="0">
        <v>0.21480803191661835</v>
      </c>
    </row>
    <row r="1096">
      <c r="A1096" s="0">
        <v>13</v>
      </c>
      <c r="B1096" t="s">
        <v>3902</v>
      </c>
      <c r="C1096" s="0">
        <v>20340</v>
      </c>
      <c r="D1096" s="0">
        <v>0</v>
      </c>
      <c r="E1096" t="s">
        <v>4048</v>
      </c>
      <c r="F1096" s="0">
        <v>27.10468864440918</v>
      </c>
      <c r="G1096" s="0">
        <v>545</v>
      </c>
      <c r="H1096" s="0">
        <v>4.8550457954406738</v>
      </c>
      <c r="I1096" s="0">
        <v>96.130271911621094</v>
      </c>
      <c r="J1096" s="0">
        <v>0.16202083230018616</v>
      </c>
      <c r="K1096" s="0">
        <v>0.023487385362386703</v>
      </c>
    </row>
    <row r="1097">
      <c r="A1097" s="0">
        <v>13</v>
      </c>
      <c r="B1097" t="s">
        <v>3902</v>
      </c>
      <c r="C1097" s="0">
        <v>20340</v>
      </c>
      <c r="D1097" s="0">
        <v>1</v>
      </c>
      <c r="E1097" t="s">
        <v>4049</v>
      </c>
      <c r="F1097" s="0">
        <v>27.081201553344727</v>
      </c>
      <c r="G1097" s="0">
        <v>545</v>
      </c>
      <c r="H1097" s="0">
        <v>4.8550457954406738</v>
      </c>
      <c r="I1097" s="0">
        <v>96.130271911621094</v>
      </c>
      <c r="J1097" s="0">
        <v>0.16202083230018616</v>
      </c>
      <c r="K1097" s="0">
        <v>0.023487385362386703</v>
      </c>
    </row>
    <row r="1098">
      <c r="A1098" s="0">
        <v>13</v>
      </c>
      <c r="B1098" t="s">
        <v>146</v>
      </c>
      <c r="C1098" s="0">
        <v>20340</v>
      </c>
      <c r="D1098" s="0">
        <v>0</v>
      </c>
      <c r="E1098" t="s">
        <v>1145</v>
      </c>
      <c r="F1098" s="0">
        <v>91.713935852050781</v>
      </c>
      <c r="G1098" s="0">
        <v>140</v>
      </c>
      <c r="H1098" s="0">
        <v>15.821428298950195</v>
      </c>
      <c r="I1098" s="0">
        <v>99.314285278320313</v>
      </c>
      <c r="J1098" s="0">
        <v>1.0442246198654175</v>
      </c>
      <c r="K1098" s="0">
        <v>-0.76320624351501465</v>
      </c>
    </row>
    <row r="1099">
      <c r="A1099" s="0">
        <v>13</v>
      </c>
      <c r="B1099" t="s">
        <v>146</v>
      </c>
      <c r="C1099" s="0">
        <v>20340</v>
      </c>
      <c r="D1099" s="0">
        <v>1</v>
      </c>
      <c r="E1099" t="s">
        <v>1146</v>
      </c>
      <c r="F1099" s="0">
        <v>92.477142333984375</v>
      </c>
      <c r="G1099" s="0">
        <v>140</v>
      </c>
      <c r="H1099" s="0">
        <v>15.821428298950195</v>
      </c>
      <c r="I1099" s="0">
        <v>99.314285278320313</v>
      </c>
      <c r="J1099" s="0">
        <v>1.0442246198654175</v>
      </c>
      <c r="K1099" s="0">
        <v>-0.76320624351501465</v>
      </c>
    </row>
    <row r="1100">
      <c r="A1100" s="0">
        <v>13</v>
      </c>
      <c r="B1100" t="s">
        <v>143</v>
      </c>
      <c r="C1100" s="0">
        <v>20340</v>
      </c>
      <c r="D1100" s="0">
        <v>0</v>
      </c>
      <c r="E1100" t="s">
        <v>1147</v>
      </c>
      <c r="F1100" s="0">
        <v>36.917560577392578</v>
      </c>
      <c r="G1100" s="0">
        <v>247</v>
      </c>
      <c r="H1100" s="0">
        <v>9.0080966949462891</v>
      </c>
      <c r="I1100" s="0">
        <v>96.9757080078125</v>
      </c>
      <c r="J1100" s="0">
        <v>0.60091793537139893</v>
      </c>
      <c r="K1100" s="0">
        <v>-0.67756360769271851</v>
      </c>
    </row>
    <row r="1101">
      <c r="A1101" s="0">
        <v>13</v>
      </c>
      <c r="B1101" t="s">
        <v>143</v>
      </c>
      <c r="C1101" s="0">
        <v>20340</v>
      </c>
      <c r="D1101" s="0">
        <v>1</v>
      </c>
      <c r="E1101" t="s">
        <v>1148</v>
      </c>
      <c r="F1101" s="0">
        <v>37.595123291015625</v>
      </c>
      <c r="G1101" s="0">
        <v>247</v>
      </c>
      <c r="H1101" s="0">
        <v>9.0080966949462891</v>
      </c>
      <c r="I1101" s="0">
        <v>96.9757080078125</v>
      </c>
      <c r="J1101" s="0">
        <v>0.60091793537139893</v>
      </c>
      <c r="K1101" s="0">
        <v>-0.67756360769271851</v>
      </c>
    </row>
    <row r="1102">
      <c r="A1102" s="0">
        <v>13</v>
      </c>
      <c r="B1102" t="s">
        <v>388</v>
      </c>
      <c r="C1102" s="0">
        <v>20340</v>
      </c>
      <c r="D1102" s="0">
        <v>0</v>
      </c>
      <c r="E1102" t="s">
        <v>1149</v>
      </c>
      <c r="F1102" s="0">
        <v>3.58677077293396</v>
      </c>
      <c r="G1102" s="0">
        <v>8</v>
      </c>
      <c r="H1102" s="0">
        <v>1.125</v>
      </c>
      <c r="I1102" s="0">
        <v>95.5</v>
      </c>
      <c r="J1102" s="0">
        <v>0.52472513914108276</v>
      </c>
      <c r="K1102" s="0">
        <v>-0.4401041567325592</v>
      </c>
    </row>
    <row r="1103">
      <c r="A1103" s="0">
        <v>13</v>
      </c>
      <c r="B1103" t="s">
        <v>388</v>
      </c>
      <c r="C1103" s="0">
        <v>20340</v>
      </c>
      <c r="D1103" s="0">
        <v>1</v>
      </c>
      <c r="E1103" t="s">
        <v>1150</v>
      </c>
      <c r="F1103" s="0">
        <v>4.0268750190734863</v>
      </c>
      <c r="G1103" s="0">
        <v>8</v>
      </c>
      <c r="H1103" s="0">
        <v>1.125</v>
      </c>
      <c r="I1103" s="0">
        <v>95.5</v>
      </c>
      <c r="J1103" s="0">
        <v>0.52472513914108276</v>
      </c>
      <c r="K1103" s="0">
        <v>-0.4401041567325592</v>
      </c>
    </row>
    <row r="1104">
      <c r="A1104" s="0">
        <v>13</v>
      </c>
      <c r="B1104" t="s">
        <v>2700</v>
      </c>
      <c r="C1104" s="0">
        <v>20340</v>
      </c>
      <c r="D1104" s="0">
        <v>0</v>
      </c>
      <c r="E1104" t="s">
        <v>3064</v>
      </c>
      <c r="F1104" s="0">
        <v>49.274482727050781</v>
      </c>
      <c r="G1104" s="0">
        <v>475</v>
      </c>
      <c r="H1104" s="0">
        <v>11.08210563659668</v>
      </c>
      <c r="I1104" s="0">
        <v>96.06329345703125</v>
      </c>
      <c r="J1104" s="0">
        <v>0.55129534006118774</v>
      </c>
      <c r="K1104" s="0">
        <v>-0.34783086180686951</v>
      </c>
    </row>
    <row r="1105">
      <c r="A1105" s="0">
        <v>13</v>
      </c>
      <c r="B1105" t="s">
        <v>2700</v>
      </c>
      <c r="C1105" s="0">
        <v>20340</v>
      </c>
      <c r="D1105" s="0">
        <v>1</v>
      </c>
      <c r="E1105" t="s">
        <v>3065</v>
      </c>
      <c r="F1105" s="0">
        <v>49.622314453125</v>
      </c>
      <c r="G1105" s="0">
        <v>475</v>
      </c>
      <c r="H1105" s="0">
        <v>11.08210563659668</v>
      </c>
      <c r="I1105" s="0">
        <v>96.06329345703125</v>
      </c>
      <c r="J1105" s="0">
        <v>0.55129534006118774</v>
      </c>
      <c r="K1105" s="0">
        <v>-0.34783086180686951</v>
      </c>
    </row>
    <row r="1106">
      <c r="A1106" s="0">
        <v>13</v>
      </c>
      <c r="B1106" t="s">
        <v>2701</v>
      </c>
      <c r="C1106" s="0">
        <v>20340</v>
      </c>
      <c r="D1106" s="0">
        <v>0</v>
      </c>
      <c r="E1106" t="s">
        <v>3066</v>
      </c>
      <c r="F1106" s="0">
        <v>42.125259399414063</v>
      </c>
      <c r="G1106" s="0">
        <v>729</v>
      </c>
      <c r="H1106" s="0">
        <v>7.9657063484191895</v>
      </c>
      <c r="I1106" s="0">
        <v>96.744155883789063</v>
      </c>
      <c r="J1106" s="0">
        <v>0.36344647407531738</v>
      </c>
      <c r="K1106" s="0">
        <v>-0.18294970691204071</v>
      </c>
    </row>
    <row r="1107">
      <c r="A1107" s="0">
        <v>13</v>
      </c>
      <c r="B1107" t="s">
        <v>2701</v>
      </c>
      <c r="C1107" s="0">
        <v>20340</v>
      </c>
      <c r="D1107" s="0">
        <v>1</v>
      </c>
      <c r="E1107" t="s">
        <v>3067</v>
      </c>
      <c r="F1107" s="0">
        <v>42.308208465576172</v>
      </c>
      <c r="G1107" s="0">
        <v>729</v>
      </c>
      <c r="H1107" s="0">
        <v>7.9657063484191895</v>
      </c>
      <c r="I1107" s="0">
        <v>96.744155883789063</v>
      </c>
      <c r="J1107" s="0">
        <v>0.36344647407531738</v>
      </c>
      <c r="K1107" s="0">
        <v>-0.18294970691204071</v>
      </c>
    </row>
    <row r="1108">
      <c r="A1108" s="0">
        <v>13</v>
      </c>
      <c r="B1108" t="s">
        <v>2697</v>
      </c>
      <c r="C1108" s="0">
        <v>20340</v>
      </c>
      <c r="D1108" s="0">
        <v>0</v>
      </c>
      <c r="E1108" t="s">
        <v>3068</v>
      </c>
      <c r="F1108" s="0">
        <v>143.46937561035156</v>
      </c>
      <c r="G1108" s="0">
        <v>75</v>
      </c>
      <c r="H1108" s="0">
        <v>42.346668243408203</v>
      </c>
      <c r="I1108" s="0">
        <v>95.800003051757813</v>
      </c>
      <c r="J1108" s="0">
        <v>2.8356151580810547</v>
      </c>
      <c r="K1108" s="0">
        <v>-1.5203555822372437</v>
      </c>
    </row>
    <row r="1109">
      <c r="A1109" s="0">
        <v>13</v>
      </c>
      <c r="B1109" t="s">
        <v>2697</v>
      </c>
      <c r="C1109" s="0">
        <v>20340</v>
      </c>
      <c r="D1109" s="0">
        <v>1</v>
      </c>
      <c r="E1109" t="s">
        <v>3069</v>
      </c>
      <c r="F1109" s="0">
        <v>144.98973083496094</v>
      </c>
      <c r="G1109" s="0">
        <v>75</v>
      </c>
      <c r="H1109" s="0">
        <v>42.346668243408203</v>
      </c>
      <c r="I1109" s="0">
        <v>95.800003051757813</v>
      </c>
      <c r="J1109" s="0">
        <v>2.8356151580810547</v>
      </c>
      <c r="K1109" s="0">
        <v>-1.5203555822372437</v>
      </c>
    </row>
    <row r="1110">
      <c r="A1110" s="0">
        <v>13</v>
      </c>
      <c r="B1110" t="s">
        <v>3903</v>
      </c>
      <c r="C1110" s="0">
        <v>20340</v>
      </c>
      <c r="D1110" s="0">
        <v>0</v>
      </c>
      <c r="E1110" t="s">
        <v>4050</v>
      </c>
      <c r="F1110" s="0">
        <v>55.613849639892578</v>
      </c>
      <c r="G1110" s="0">
        <v>39</v>
      </c>
      <c r="H1110" s="0">
        <v>5.6666665077209473</v>
      </c>
      <c r="I1110" s="0">
        <v>97.857139587402344</v>
      </c>
      <c r="J1110" s="0">
        <v>2.1588981151580811</v>
      </c>
      <c r="K1110" s="0">
        <v>-3.3138415813446045</v>
      </c>
    </row>
    <row r="1111">
      <c r="A1111" s="0">
        <v>13</v>
      </c>
      <c r="B1111" t="s">
        <v>3903</v>
      </c>
      <c r="C1111" s="0">
        <v>20340</v>
      </c>
      <c r="D1111" s="0">
        <v>1</v>
      </c>
      <c r="E1111" t="s">
        <v>4051</v>
      </c>
      <c r="F1111" s="0">
        <v>58.927692413330078</v>
      </c>
      <c r="G1111" s="0">
        <v>39</v>
      </c>
      <c r="H1111" s="0">
        <v>5.6666665077209473</v>
      </c>
      <c r="I1111" s="0">
        <v>97.857139587402344</v>
      </c>
      <c r="J1111" s="0">
        <v>2.1588981151580811</v>
      </c>
      <c r="K1111" s="0">
        <v>-3.3138415813446045</v>
      </c>
    </row>
    <row r="1112">
      <c r="A1112" s="0">
        <v>14</v>
      </c>
      <c r="B1112" t="s">
        <v>92</v>
      </c>
      <c r="C1112" s="0">
        <v>20340</v>
      </c>
      <c r="D1112" s="0">
        <v>0</v>
      </c>
      <c r="E1112" t="s">
        <v>1151</v>
      </c>
      <c r="F1112" s="0">
        <v>45.737308502197266</v>
      </c>
      <c r="G1112" s="0">
        <v>1243</v>
      </c>
      <c r="H1112" s="0">
        <v>9.08447265625</v>
      </c>
      <c r="I1112" s="0">
        <v>95.601768493652344</v>
      </c>
      <c r="J1112" s="0">
        <v>0.32703712582588196</v>
      </c>
      <c r="K1112" s="0">
        <v>-0.28428187966346741</v>
      </c>
    </row>
    <row r="1113">
      <c r="A1113" s="0">
        <v>14</v>
      </c>
      <c r="B1113" t="s">
        <v>92</v>
      </c>
      <c r="C1113" s="0">
        <v>20340</v>
      </c>
      <c r="D1113" s="0">
        <v>1</v>
      </c>
      <c r="E1113" t="s">
        <v>1152</v>
      </c>
      <c r="F1113" s="0">
        <v>46.021591186523438</v>
      </c>
      <c r="G1113" s="0">
        <v>1243</v>
      </c>
      <c r="H1113" s="0">
        <v>9.08447265625</v>
      </c>
      <c r="I1113" s="0">
        <v>95.601768493652344</v>
      </c>
      <c r="J1113" s="0">
        <v>0.32703712582588196</v>
      </c>
      <c r="K1113" s="0">
        <v>-0.28428187966346741</v>
      </c>
    </row>
    <row r="1114">
      <c r="A1114" s="0">
        <v>14</v>
      </c>
      <c r="B1114" t="s">
        <v>35</v>
      </c>
      <c r="C1114" s="0">
        <v>20340</v>
      </c>
      <c r="D1114" s="0">
        <v>0</v>
      </c>
      <c r="E1114" t="s">
        <v>1153</v>
      </c>
      <c r="F1114" s="0">
        <v>43.243206024169922</v>
      </c>
      <c r="G1114" s="0">
        <v>671</v>
      </c>
      <c r="H1114" s="0">
        <v>7.5499253273010254</v>
      </c>
      <c r="I1114" s="0">
        <v>91</v>
      </c>
      <c r="J1114" s="0">
        <v>0.35719358921051025</v>
      </c>
      <c r="K1114" s="0">
        <v>0.047533717006444931</v>
      </c>
    </row>
    <row r="1115">
      <c r="A1115" s="0">
        <v>14</v>
      </c>
      <c r="B1115" t="s">
        <v>35</v>
      </c>
      <c r="C1115" s="0">
        <v>20340</v>
      </c>
      <c r="D1115" s="0">
        <v>1</v>
      </c>
      <c r="E1115" t="s">
        <v>1154</v>
      </c>
      <c r="F1115" s="0">
        <v>43.195671081542969</v>
      </c>
      <c r="G1115" s="0">
        <v>671</v>
      </c>
      <c r="H1115" s="0">
        <v>7.5499253273010254</v>
      </c>
      <c r="I1115" s="0">
        <v>91</v>
      </c>
      <c r="J1115" s="0">
        <v>0.35719358921051025</v>
      </c>
      <c r="K1115" s="0">
        <v>0.047533717006444931</v>
      </c>
    </row>
    <row r="1116">
      <c r="A1116" s="0">
        <v>14</v>
      </c>
      <c r="B1116" t="s">
        <v>36</v>
      </c>
      <c r="C1116" s="0">
        <v>20340</v>
      </c>
      <c r="D1116" s="0">
        <v>0</v>
      </c>
      <c r="E1116" t="s">
        <v>2290</v>
      </c>
      <c r="F1116" s="0">
        <v>48.663089752197266</v>
      </c>
      <c r="G1116" s="0">
        <v>572</v>
      </c>
      <c r="H1116" s="0">
        <v>10.884614944458008</v>
      </c>
      <c r="I1116" s="0">
        <v>101</v>
      </c>
      <c r="J1116" s="0">
        <v>0.57339709997177124</v>
      </c>
      <c r="K1116" s="0">
        <v>-0.67352712154388428</v>
      </c>
    </row>
    <row r="1117">
      <c r="A1117" s="0">
        <v>14</v>
      </c>
      <c r="B1117" t="s">
        <v>36</v>
      </c>
      <c r="C1117" s="0">
        <v>20340</v>
      </c>
      <c r="D1117" s="0">
        <v>1</v>
      </c>
      <c r="E1117" t="s">
        <v>2291</v>
      </c>
      <c r="F1117" s="0">
        <v>49.336616516113281</v>
      </c>
      <c r="G1117" s="0">
        <v>572</v>
      </c>
      <c r="H1117" s="0">
        <v>10.884614944458008</v>
      </c>
      <c r="I1117" s="0">
        <v>101</v>
      </c>
      <c r="J1117" s="0">
        <v>0.57339709997177124</v>
      </c>
      <c r="K1117" s="0">
        <v>-0.67352712154388428</v>
      </c>
    </row>
    <row r="1118">
      <c r="A1118" s="0">
        <v>14</v>
      </c>
      <c r="B1118" t="s">
        <v>142</v>
      </c>
      <c r="C1118" s="0">
        <v>20340</v>
      </c>
      <c r="D1118" s="0">
        <v>0</v>
      </c>
      <c r="E1118" t="s">
        <v>1155</v>
      </c>
      <c r="F1118" s="0">
        <v>19.017072677612305</v>
      </c>
      <c r="G1118" s="0">
        <v>23</v>
      </c>
      <c r="H1118" s="0">
        <v>3.3043477535247803</v>
      </c>
      <c r="I1118" s="0">
        <v>95.347824096679688</v>
      </c>
      <c r="J1118" s="0">
        <v>0.71331006288528442</v>
      </c>
      <c r="K1118" s="0">
        <v>-0.085751809179782867</v>
      </c>
    </row>
    <row r="1119">
      <c r="A1119" s="0">
        <v>14</v>
      </c>
      <c r="B1119" t="s">
        <v>142</v>
      </c>
      <c r="C1119" s="0">
        <v>20340</v>
      </c>
      <c r="D1119" s="0">
        <v>1</v>
      </c>
      <c r="E1119" t="s">
        <v>1156</v>
      </c>
      <c r="F1119" s="0">
        <v>19.102825164794922</v>
      </c>
      <c r="G1119" s="0">
        <v>23</v>
      </c>
      <c r="H1119" s="0">
        <v>3.3043477535247803</v>
      </c>
      <c r="I1119" s="0">
        <v>95.347824096679688</v>
      </c>
      <c r="J1119" s="0">
        <v>0.71331006288528442</v>
      </c>
      <c r="K1119" s="0">
        <v>-0.085751809179782867</v>
      </c>
    </row>
    <row r="1120">
      <c r="A1120" s="0">
        <v>14</v>
      </c>
      <c r="B1120" t="s">
        <v>144</v>
      </c>
      <c r="C1120" s="0">
        <v>20340</v>
      </c>
      <c r="D1120" s="0">
        <v>0</v>
      </c>
      <c r="E1120" t="s">
        <v>1157</v>
      </c>
      <c r="F1120" s="0">
        <v>72.360733032226562</v>
      </c>
      <c r="G1120" s="0">
        <v>68</v>
      </c>
      <c r="H1120" s="0">
        <v>6.7058825492858887</v>
      </c>
      <c r="I1120" s="0">
        <v>95.117645263671875</v>
      </c>
      <c r="J1120" s="0">
        <v>1.9655200242996216</v>
      </c>
      <c r="K1120" s="0">
        <v>1.8283761739730835</v>
      </c>
    </row>
    <row r="1121">
      <c r="A1121" s="0">
        <v>14</v>
      </c>
      <c r="B1121" t="s">
        <v>144</v>
      </c>
      <c r="C1121" s="0">
        <v>20340</v>
      </c>
      <c r="D1121" s="0">
        <v>1</v>
      </c>
      <c r="E1121" t="s">
        <v>1158</v>
      </c>
      <c r="F1121" s="0">
        <v>70.532356262207031</v>
      </c>
      <c r="G1121" s="0">
        <v>68</v>
      </c>
      <c r="H1121" s="0">
        <v>6.7058825492858887</v>
      </c>
      <c r="I1121" s="0">
        <v>95.117645263671875</v>
      </c>
      <c r="J1121" s="0">
        <v>1.9655200242996216</v>
      </c>
      <c r="K1121" s="0">
        <v>1.8283761739730835</v>
      </c>
    </row>
    <row r="1122">
      <c r="A1122" s="0">
        <v>14</v>
      </c>
      <c r="B1122" t="s">
        <v>387</v>
      </c>
      <c r="C1122" s="0">
        <v>20340</v>
      </c>
      <c r="D1122" s="0">
        <v>0</v>
      </c>
      <c r="E1122" t="s">
        <v>1159</v>
      </c>
      <c r="F1122" s="0">
        <v>27.781579971313477</v>
      </c>
      <c r="G1122" s="0">
        <v>53</v>
      </c>
      <c r="H1122" s="0">
        <v>4.1886792182922363</v>
      </c>
      <c r="I1122" s="0">
        <v>93.830184936523438</v>
      </c>
      <c r="J1122" s="0">
        <v>0.8245701789855957</v>
      </c>
      <c r="K1122" s="0">
        <v>-0.99672168493270874</v>
      </c>
    </row>
    <row r="1123">
      <c r="A1123" s="0">
        <v>14</v>
      </c>
      <c r="B1123" t="s">
        <v>387</v>
      </c>
      <c r="C1123" s="0">
        <v>20340</v>
      </c>
      <c r="D1123" s="0">
        <v>1</v>
      </c>
      <c r="E1123" t="s">
        <v>1160</v>
      </c>
      <c r="F1123" s="0">
        <v>28.778301239013672</v>
      </c>
      <c r="G1123" s="0">
        <v>53</v>
      </c>
      <c r="H1123" s="0">
        <v>4.1886792182922363</v>
      </c>
      <c r="I1123" s="0">
        <v>93.830184936523438</v>
      </c>
      <c r="J1123" s="0">
        <v>0.8245701789855957</v>
      </c>
      <c r="K1123" s="0">
        <v>-0.99672168493270874</v>
      </c>
    </row>
    <row r="1124">
      <c r="A1124" s="0">
        <v>14</v>
      </c>
      <c r="B1124" t="s">
        <v>145</v>
      </c>
      <c r="C1124" s="0">
        <v>20340</v>
      </c>
      <c r="D1124" s="0">
        <v>0</v>
      </c>
      <c r="E1124" t="s">
        <v>1161</v>
      </c>
      <c r="F1124" s="0">
        <v>24.598056793212891</v>
      </c>
      <c r="G1124" s="0">
        <v>84</v>
      </c>
      <c r="H1124" s="0">
        <v>3.1785714626312256</v>
      </c>
      <c r="I1124" s="0">
        <v>94.928573608398438</v>
      </c>
      <c r="J1124" s="0">
        <v>0.37276586890220642</v>
      </c>
      <c r="K1124" s="0">
        <v>-0.034978669136762619</v>
      </c>
    </row>
    <row r="1125">
      <c r="A1125" s="0">
        <v>14</v>
      </c>
      <c r="B1125" t="s">
        <v>145</v>
      </c>
      <c r="C1125" s="0">
        <v>20340</v>
      </c>
      <c r="D1125" s="0">
        <v>1</v>
      </c>
      <c r="E1125" t="s">
        <v>1162</v>
      </c>
      <c r="F1125" s="0">
        <v>24.633035659790039</v>
      </c>
      <c r="G1125" s="0">
        <v>84</v>
      </c>
      <c r="H1125" s="0">
        <v>3.1785714626312256</v>
      </c>
      <c r="I1125" s="0">
        <v>94.928573608398438</v>
      </c>
      <c r="J1125" s="0">
        <v>0.37276586890220642</v>
      </c>
      <c r="K1125" s="0">
        <v>-0.034978669136762619</v>
      </c>
    </row>
    <row r="1126">
      <c r="A1126" s="0">
        <v>14</v>
      </c>
      <c r="B1126" t="s">
        <v>3902</v>
      </c>
      <c r="C1126" s="0">
        <v>20340</v>
      </c>
      <c r="D1126" s="0">
        <v>0</v>
      </c>
      <c r="E1126" t="s">
        <v>4052</v>
      </c>
      <c r="F1126" s="0">
        <v>27.093173980712891</v>
      </c>
      <c r="G1126" s="0">
        <v>545</v>
      </c>
      <c r="H1126" s="0">
        <v>4.8550457954406738</v>
      </c>
      <c r="I1126" s="0">
        <v>95.275230407714844</v>
      </c>
      <c r="J1126" s="0">
        <v>0.17677834630012512</v>
      </c>
      <c r="K1126" s="0">
        <v>0.15139450132846832</v>
      </c>
    </row>
    <row r="1127">
      <c r="A1127" s="0">
        <v>14</v>
      </c>
      <c r="B1127" t="s">
        <v>3902</v>
      </c>
      <c r="C1127" s="0">
        <v>20340</v>
      </c>
      <c r="D1127" s="0">
        <v>1</v>
      </c>
      <c r="E1127" t="s">
        <v>4053</v>
      </c>
      <c r="F1127" s="0">
        <v>26.941780090332031</v>
      </c>
      <c r="G1127" s="0">
        <v>545</v>
      </c>
      <c r="H1127" s="0">
        <v>4.8550457954406738</v>
      </c>
      <c r="I1127" s="0">
        <v>95.275230407714844</v>
      </c>
      <c r="J1127" s="0">
        <v>0.17677834630012512</v>
      </c>
      <c r="K1127" s="0">
        <v>0.15139450132846832</v>
      </c>
    </row>
    <row r="1128">
      <c r="A1128" s="0">
        <v>14</v>
      </c>
      <c r="B1128" t="s">
        <v>146</v>
      </c>
      <c r="C1128" s="0">
        <v>20340</v>
      </c>
      <c r="D1128" s="0">
        <v>0</v>
      </c>
      <c r="E1128" t="s">
        <v>1163</v>
      </c>
      <c r="F1128" s="0">
        <v>93.169731140136719</v>
      </c>
      <c r="G1128" s="0">
        <v>140</v>
      </c>
      <c r="H1128" s="0">
        <v>15.821428298950195</v>
      </c>
      <c r="I1128" s="0">
        <v>97.928573608398438</v>
      </c>
      <c r="J1128" s="0">
        <v>1.6819307804107666</v>
      </c>
      <c r="K1128" s="0">
        <v>-1.7731274366378784</v>
      </c>
    </row>
    <row r="1129">
      <c r="A1129" s="0">
        <v>14</v>
      </c>
      <c r="B1129" t="s">
        <v>146</v>
      </c>
      <c r="C1129" s="0">
        <v>20340</v>
      </c>
      <c r="D1129" s="0">
        <v>1</v>
      </c>
      <c r="E1129" t="s">
        <v>1164</v>
      </c>
      <c r="F1129" s="0">
        <v>94.942855834960938</v>
      </c>
      <c r="G1129" s="0">
        <v>140</v>
      </c>
      <c r="H1129" s="0">
        <v>15.821428298950195</v>
      </c>
      <c r="I1129" s="0">
        <v>97.928573608398438</v>
      </c>
      <c r="J1129" s="0">
        <v>1.6819307804107666</v>
      </c>
      <c r="K1129" s="0">
        <v>-1.7731274366378784</v>
      </c>
    </row>
    <row r="1130">
      <c r="A1130" s="0">
        <v>14</v>
      </c>
      <c r="B1130" t="s">
        <v>143</v>
      </c>
      <c r="C1130" s="0">
        <v>20340</v>
      </c>
      <c r="D1130" s="0">
        <v>0</v>
      </c>
      <c r="E1130" t="s">
        <v>1165</v>
      </c>
      <c r="F1130" s="0">
        <v>37.353195190429687</v>
      </c>
      <c r="G1130" s="0">
        <v>247</v>
      </c>
      <c r="H1130" s="0">
        <v>9.0080966949462891</v>
      </c>
      <c r="I1130" s="0">
        <v>95.979759216308594</v>
      </c>
      <c r="J1130" s="0">
        <v>0.80793344974517822</v>
      </c>
      <c r="K1130" s="0">
        <v>-0.087776988744735718</v>
      </c>
    </row>
    <row r="1131">
      <c r="A1131" s="0">
        <v>14</v>
      </c>
      <c r="B1131" t="s">
        <v>143</v>
      </c>
      <c r="C1131" s="0">
        <v>20340</v>
      </c>
      <c r="D1131" s="0">
        <v>1</v>
      </c>
      <c r="E1131" t="s">
        <v>1166</v>
      </c>
      <c r="F1131" s="0">
        <v>37.440971374511719</v>
      </c>
      <c r="G1131" s="0">
        <v>247</v>
      </c>
      <c r="H1131" s="0">
        <v>9.0080966949462891</v>
      </c>
      <c r="I1131" s="0">
        <v>95.979759216308594</v>
      </c>
      <c r="J1131" s="0">
        <v>0.80793344974517822</v>
      </c>
      <c r="K1131" s="0">
        <v>-0.087776988744735718</v>
      </c>
    </row>
    <row r="1132">
      <c r="A1132" s="0">
        <v>14</v>
      </c>
      <c r="B1132" t="s">
        <v>388</v>
      </c>
      <c r="C1132" s="0">
        <v>20340</v>
      </c>
      <c r="D1132" s="0">
        <v>0</v>
      </c>
      <c r="E1132" t="s">
        <v>1167</v>
      </c>
      <c r="F1132" s="0">
        <v>3.9062762260437012</v>
      </c>
      <c r="G1132" s="0">
        <v>8</v>
      </c>
      <c r="H1132" s="0">
        <v>1.125</v>
      </c>
      <c r="I1132" s="0">
        <v>94.75</v>
      </c>
      <c r="J1132" s="0">
        <v>0.58701026439666748</v>
      </c>
      <c r="K1132" s="0">
        <v>-0.55872398614883423</v>
      </c>
    </row>
    <row r="1133">
      <c r="A1133" s="0">
        <v>14</v>
      </c>
      <c r="B1133" t="s">
        <v>388</v>
      </c>
      <c r="C1133" s="0">
        <v>20340</v>
      </c>
      <c r="D1133" s="0">
        <v>1</v>
      </c>
      <c r="E1133" t="s">
        <v>1168</v>
      </c>
      <c r="F1133" s="0">
        <v>4.4650001525878906</v>
      </c>
      <c r="G1133" s="0">
        <v>8</v>
      </c>
      <c r="H1133" s="0">
        <v>1.125</v>
      </c>
      <c r="I1133" s="0">
        <v>94.75</v>
      </c>
      <c r="J1133" s="0">
        <v>0.58701026439666748</v>
      </c>
      <c r="K1133" s="0">
        <v>-0.55872398614883423</v>
      </c>
    </row>
    <row r="1134">
      <c r="A1134" s="0">
        <v>14</v>
      </c>
      <c r="B1134" t="s">
        <v>2700</v>
      </c>
      <c r="C1134" s="0">
        <v>20340</v>
      </c>
      <c r="D1134" s="0">
        <v>0</v>
      </c>
      <c r="E1134" t="s">
        <v>3074</v>
      </c>
      <c r="F1134" s="0">
        <v>49.849258422851563</v>
      </c>
      <c r="G1134" s="0">
        <v>475</v>
      </c>
      <c r="H1134" s="0">
        <v>11.08210563659668</v>
      </c>
      <c r="I1134" s="0">
        <v>95.219406127929688</v>
      </c>
      <c r="J1134" s="0">
        <v>0.52968019247055054</v>
      </c>
      <c r="K1134" s="0">
        <v>-0.048512924462556839</v>
      </c>
    </row>
    <row r="1135">
      <c r="A1135" s="0">
        <v>14</v>
      </c>
      <c r="B1135" t="s">
        <v>2700</v>
      </c>
      <c r="C1135" s="0">
        <v>20340</v>
      </c>
      <c r="D1135" s="0">
        <v>1</v>
      </c>
      <c r="E1135" t="s">
        <v>3075</v>
      </c>
      <c r="F1135" s="0">
        <v>49.897769927978516</v>
      </c>
      <c r="G1135" s="0">
        <v>475</v>
      </c>
      <c r="H1135" s="0">
        <v>11.08210563659668</v>
      </c>
      <c r="I1135" s="0">
        <v>95.219406127929688</v>
      </c>
      <c r="J1135" s="0">
        <v>0.52968019247055054</v>
      </c>
      <c r="K1135" s="0">
        <v>-0.048512924462556839</v>
      </c>
    </row>
    <row r="1136">
      <c r="A1136" s="0">
        <v>14</v>
      </c>
      <c r="B1136" t="s">
        <v>2701</v>
      </c>
      <c r="C1136" s="0">
        <v>20340</v>
      </c>
      <c r="D1136" s="0">
        <v>0</v>
      </c>
      <c r="E1136" t="s">
        <v>3076</v>
      </c>
      <c r="F1136" s="0">
        <v>42.445518493652344</v>
      </c>
      <c r="G1136" s="0">
        <v>729</v>
      </c>
      <c r="H1136" s="0">
        <v>7.9657063484191895</v>
      </c>
      <c r="I1136" s="0">
        <v>95.786796569824219</v>
      </c>
      <c r="J1136" s="0">
        <v>0.41762953996658325</v>
      </c>
      <c r="K1136" s="0">
        <v>-0.33324161171913147</v>
      </c>
    </row>
    <row r="1137">
      <c r="A1137" s="0">
        <v>14</v>
      </c>
      <c r="B1137" t="s">
        <v>2701</v>
      </c>
      <c r="C1137" s="0">
        <v>20340</v>
      </c>
      <c r="D1137" s="0">
        <v>1</v>
      </c>
      <c r="E1137" t="s">
        <v>3077</v>
      </c>
      <c r="F1137" s="0">
        <v>42.778759002685547</v>
      </c>
      <c r="G1137" s="0">
        <v>729</v>
      </c>
      <c r="H1137" s="0">
        <v>7.9657063484191895</v>
      </c>
      <c r="I1137" s="0">
        <v>95.786796569824219</v>
      </c>
      <c r="J1137" s="0">
        <v>0.41762953996658325</v>
      </c>
      <c r="K1137" s="0">
        <v>-0.33324161171913147</v>
      </c>
    </row>
    <row r="1138">
      <c r="A1138" s="0">
        <v>14</v>
      </c>
      <c r="B1138" t="s">
        <v>2697</v>
      </c>
      <c r="C1138" s="0">
        <v>20340</v>
      </c>
      <c r="D1138" s="0">
        <v>0</v>
      </c>
      <c r="E1138" t="s">
        <v>3078</v>
      </c>
      <c r="F1138" s="0">
        <v>145.17152404785156</v>
      </c>
      <c r="G1138" s="0">
        <v>75</v>
      </c>
      <c r="H1138" s="0">
        <v>42.346668243408203</v>
      </c>
      <c r="I1138" s="0">
        <v>95</v>
      </c>
      <c r="J1138" s="0">
        <v>2.6281001567840576</v>
      </c>
      <c r="K1138" s="0">
        <v>-3.0410223007202148</v>
      </c>
    </row>
    <row r="1139">
      <c r="A1139" s="0">
        <v>14</v>
      </c>
      <c r="B1139" t="s">
        <v>2697</v>
      </c>
      <c r="C1139" s="0">
        <v>20340</v>
      </c>
      <c r="D1139" s="0">
        <v>1</v>
      </c>
      <c r="E1139" t="s">
        <v>3079</v>
      </c>
      <c r="F1139" s="0">
        <v>148.21253967285156</v>
      </c>
      <c r="G1139" s="0">
        <v>75</v>
      </c>
      <c r="H1139" s="0">
        <v>42.346668243408203</v>
      </c>
      <c r="I1139" s="0">
        <v>95</v>
      </c>
      <c r="J1139" s="0">
        <v>2.6281001567840576</v>
      </c>
      <c r="K1139" s="0">
        <v>-3.0410223007202148</v>
      </c>
    </row>
    <row r="1140">
      <c r="A1140" s="0">
        <v>14</v>
      </c>
      <c r="B1140" t="s">
        <v>3903</v>
      </c>
      <c r="C1140" s="0">
        <v>20340</v>
      </c>
      <c r="D1140" s="0">
        <v>0</v>
      </c>
      <c r="E1140" t="s">
        <v>4054</v>
      </c>
      <c r="F1140" s="0">
        <v>56.945594787597656</v>
      </c>
      <c r="G1140" s="0">
        <v>39</v>
      </c>
      <c r="H1140" s="0">
        <v>5.6666665077209473</v>
      </c>
      <c r="I1140" s="0">
        <v>96.714286804199219</v>
      </c>
      <c r="J1140" s="0">
        <v>2.1814606189727783</v>
      </c>
      <c r="K1140" s="0">
        <v>-2.4822282791137695</v>
      </c>
    </row>
    <row r="1141">
      <c r="A1141" s="0">
        <v>14</v>
      </c>
      <c r="B1141" t="s">
        <v>3903</v>
      </c>
      <c r="C1141" s="0">
        <v>20340</v>
      </c>
      <c r="D1141" s="0">
        <v>1</v>
      </c>
      <c r="E1141" t="s">
        <v>4055</v>
      </c>
      <c r="F1141" s="0">
        <v>59.427822113037109</v>
      </c>
      <c r="G1141" s="0">
        <v>39</v>
      </c>
      <c r="H1141" s="0">
        <v>5.6666665077209473</v>
      </c>
      <c r="I1141" s="0">
        <v>96.714286804199219</v>
      </c>
      <c r="J1141" s="0">
        <v>2.1814606189727783</v>
      </c>
      <c r="K1141" s="0">
        <v>-2.4822282791137695</v>
      </c>
    </row>
    <row r="1142">
      <c r="A1142" s="0">
        <v>15</v>
      </c>
      <c r="B1142" t="s">
        <v>92</v>
      </c>
      <c r="C1142" s="0">
        <v>20340</v>
      </c>
      <c r="D1142" s="0">
        <v>0</v>
      </c>
      <c r="E1142" t="s">
        <v>1169</v>
      </c>
      <c r="F1142" s="0">
        <v>44.739803314208984</v>
      </c>
      <c r="G1142" s="0">
        <v>1243</v>
      </c>
      <c r="H1142" s="0">
        <v>9.08447265625</v>
      </c>
      <c r="I1142" s="0">
        <v>96.06195068359375</v>
      </c>
      <c r="J1142" s="0">
        <v>0.44956058263778687</v>
      </c>
      <c r="K1142" s="0">
        <v>3.2555325031280518</v>
      </c>
    </row>
    <row r="1143">
      <c r="A1143" s="0">
        <v>15</v>
      </c>
      <c r="B1143" t="s">
        <v>92</v>
      </c>
      <c r="C1143" s="0">
        <v>20340</v>
      </c>
      <c r="D1143" s="0">
        <v>1</v>
      </c>
      <c r="E1143" t="s">
        <v>1170</v>
      </c>
      <c r="F1143" s="0">
        <v>41.484272003173828</v>
      </c>
      <c r="G1143" s="0">
        <v>1243</v>
      </c>
      <c r="H1143" s="0">
        <v>9.08447265625</v>
      </c>
      <c r="I1143" s="0">
        <v>96.06195068359375</v>
      </c>
      <c r="J1143" s="0">
        <v>0.44956058263778687</v>
      </c>
      <c r="K1143" s="0">
        <v>3.2555325031280518</v>
      </c>
    </row>
    <row r="1144">
      <c r="A1144" s="0">
        <v>15</v>
      </c>
      <c r="B1144" t="s">
        <v>35</v>
      </c>
      <c r="C1144" s="0">
        <v>20340</v>
      </c>
      <c r="D1144" s="0">
        <v>0</v>
      </c>
      <c r="E1144" t="s">
        <v>1171</v>
      </c>
      <c r="F1144" s="0">
        <v>42.782672882080078</v>
      </c>
      <c r="G1144" s="0">
        <v>671</v>
      </c>
      <c r="H1144" s="0">
        <v>7.5499253273010254</v>
      </c>
      <c r="I1144" s="0">
        <v>91</v>
      </c>
      <c r="J1144" s="0">
        <v>0.50848424434661865</v>
      </c>
      <c r="K1144" s="0">
        <v>2.8847732543945313</v>
      </c>
    </row>
    <row r="1145">
      <c r="A1145" s="0">
        <v>15</v>
      </c>
      <c r="B1145" t="s">
        <v>35</v>
      </c>
      <c r="C1145" s="0">
        <v>20340</v>
      </c>
      <c r="D1145" s="0">
        <v>1</v>
      </c>
      <c r="E1145" t="s">
        <v>1172</v>
      </c>
      <c r="F1145" s="0">
        <v>39.897899627685547</v>
      </c>
      <c r="G1145" s="0">
        <v>671</v>
      </c>
      <c r="H1145" s="0">
        <v>7.5499253273010254</v>
      </c>
      <c r="I1145" s="0">
        <v>91</v>
      </c>
      <c r="J1145" s="0">
        <v>0.50848424434661865</v>
      </c>
      <c r="K1145" s="0">
        <v>2.8847732543945313</v>
      </c>
    </row>
    <row r="1146">
      <c r="A1146" s="0">
        <v>15</v>
      </c>
      <c r="B1146" t="s">
        <v>36</v>
      </c>
      <c r="C1146" s="0">
        <v>20340</v>
      </c>
      <c r="D1146" s="0">
        <v>0</v>
      </c>
      <c r="E1146" t="s">
        <v>2292</v>
      </c>
      <c r="F1146" s="0">
        <v>47.035671234130859</v>
      </c>
      <c r="G1146" s="0">
        <v>572</v>
      </c>
      <c r="H1146" s="0">
        <v>10.884614944458008</v>
      </c>
      <c r="I1146" s="0">
        <v>102</v>
      </c>
      <c r="J1146" s="0">
        <v>0.77270221710205078</v>
      </c>
      <c r="K1146" s="0">
        <v>3.6904611587524414</v>
      </c>
    </row>
    <row r="1147">
      <c r="A1147" s="0">
        <v>15</v>
      </c>
      <c r="B1147" t="s">
        <v>36</v>
      </c>
      <c r="C1147" s="0">
        <v>20340</v>
      </c>
      <c r="D1147" s="0">
        <v>1</v>
      </c>
      <c r="E1147" t="s">
        <v>2293</v>
      </c>
      <c r="F1147" s="0">
        <v>43.345211029052734</v>
      </c>
      <c r="G1147" s="0">
        <v>572</v>
      </c>
      <c r="H1147" s="0">
        <v>10.884614944458008</v>
      </c>
      <c r="I1147" s="0">
        <v>102</v>
      </c>
      <c r="J1147" s="0">
        <v>0.77270221710205078</v>
      </c>
      <c r="K1147" s="0">
        <v>3.6904611587524414</v>
      </c>
    </row>
    <row r="1148">
      <c r="A1148" s="0">
        <v>15</v>
      </c>
      <c r="B1148" t="s">
        <v>142</v>
      </c>
      <c r="C1148" s="0">
        <v>20340</v>
      </c>
      <c r="D1148" s="0">
        <v>0</v>
      </c>
      <c r="E1148" t="s">
        <v>1173</v>
      </c>
      <c r="F1148" s="0">
        <v>19.248788833618164</v>
      </c>
      <c r="G1148" s="0">
        <v>23</v>
      </c>
      <c r="H1148" s="0">
        <v>3.3043477535247803</v>
      </c>
      <c r="I1148" s="0">
        <v>95.782608032226563</v>
      </c>
      <c r="J1148" s="0">
        <v>1.0607843399047852</v>
      </c>
      <c r="K1148" s="0">
        <v>3.4470508098602295</v>
      </c>
    </row>
    <row r="1149">
      <c r="A1149" s="0">
        <v>15</v>
      </c>
      <c r="B1149" t="s">
        <v>142</v>
      </c>
      <c r="C1149" s="0">
        <v>20340</v>
      </c>
      <c r="D1149" s="0">
        <v>1</v>
      </c>
      <c r="E1149" t="s">
        <v>1174</v>
      </c>
      <c r="F1149" s="0">
        <v>15.801738739013672</v>
      </c>
      <c r="G1149" s="0">
        <v>23</v>
      </c>
      <c r="H1149" s="0">
        <v>3.3043477535247803</v>
      </c>
      <c r="I1149" s="0">
        <v>95.782608032226563</v>
      </c>
      <c r="J1149" s="0">
        <v>1.0607843399047852</v>
      </c>
      <c r="K1149" s="0">
        <v>3.4470508098602295</v>
      </c>
    </row>
    <row r="1150">
      <c r="A1150" s="0">
        <v>15</v>
      </c>
      <c r="B1150" t="s">
        <v>144</v>
      </c>
      <c r="C1150" s="0">
        <v>20340</v>
      </c>
      <c r="D1150" s="0">
        <v>0</v>
      </c>
      <c r="E1150" t="s">
        <v>1175</v>
      </c>
      <c r="F1150" s="0">
        <v>70.257003784179687</v>
      </c>
      <c r="G1150" s="0">
        <v>68</v>
      </c>
      <c r="H1150" s="0">
        <v>6.7058825492858887</v>
      </c>
      <c r="I1150" s="0">
        <v>95.529411315917969</v>
      </c>
      <c r="J1150" s="0">
        <v>3.5359594821929932</v>
      </c>
      <c r="K1150" s="0">
        <v>5.4302377700805664</v>
      </c>
    </row>
    <row r="1151">
      <c r="A1151" s="0">
        <v>15</v>
      </c>
      <c r="B1151" t="s">
        <v>144</v>
      </c>
      <c r="C1151" s="0">
        <v>20340</v>
      </c>
      <c r="D1151" s="0">
        <v>1</v>
      </c>
      <c r="E1151" t="s">
        <v>1176</v>
      </c>
      <c r="F1151" s="0">
        <v>64.826766967773438</v>
      </c>
      <c r="G1151" s="0">
        <v>68</v>
      </c>
      <c r="H1151" s="0">
        <v>6.7058825492858887</v>
      </c>
      <c r="I1151" s="0">
        <v>95.529411315917969</v>
      </c>
      <c r="J1151" s="0">
        <v>3.5359594821929932</v>
      </c>
      <c r="K1151" s="0">
        <v>5.4302377700805664</v>
      </c>
    </row>
    <row r="1152">
      <c r="A1152" s="0">
        <v>15</v>
      </c>
      <c r="B1152" t="s">
        <v>387</v>
      </c>
      <c r="C1152" s="0">
        <v>20340</v>
      </c>
      <c r="D1152" s="0">
        <v>0</v>
      </c>
      <c r="E1152" t="s">
        <v>1177</v>
      </c>
      <c r="F1152" s="0">
        <v>28.471035003662109</v>
      </c>
      <c r="G1152" s="0">
        <v>53</v>
      </c>
      <c r="H1152" s="0">
        <v>4.1886792182922363</v>
      </c>
      <c r="I1152" s="0">
        <v>94.113204956054688</v>
      </c>
      <c r="J1152" s="0">
        <v>1.2680070400238037</v>
      </c>
      <c r="K1152" s="0">
        <v>1.8962233066558838</v>
      </c>
    </row>
    <row r="1153">
      <c r="A1153" s="0">
        <v>15</v>
      </c>
      <c r="B1153" t="s">
        <v>387</v>
      </c>
      <c r="C1153" s="0">
        <v>20340</v>
      </c>
      <c r="D1153" s="0">
        <v>1</v>
      </c>
      <c r="E1153" t="s">
        <v>1178</v>
      </c>
      <c r="F1153" s="0">
        <v>26.574811935424805</v>
      </c>
      <c r="G1153" s="0">
        <v>53</v>
      </c>
      <c r="H1153" s="0">
        <v>4.1886792182922363</v>
      </c>
      <c r="I1153" s="0">
        <v>94.113204956054688</v>
      </c>
      <c r="J1153" s="0">
        <v>1.2680070400238037</v>
      </c>
      <c r="K1153" s="0">
        <v>1.8962233066558838</v>
      </c>
    </row>
    <row r="1154">
      <c r="A1154" s="0">
        <v>15</v>
      </c>
      <c r="B1154" t="s">
        <v>145</v>
      </c>
      <c r="C1154" s="0">
        <v>20340</v>
      </c>
      <c r="D1154" s="0">
        <v>0</v>
      </c>
      <c r="E1154" t="s">
        <v>1179</v>
      </c>
      <c r="F1154" s="0">
        <v>24.330541610717773</v>
      </c>
      <c r="G1154" s="0">
        <v>84</v>
      </c>
      <c r="H1154" s="0">
        <v>3.1785714626312256</v>
      </c>
      <c r="I1154" s="0">
        <v>95.321426391601563</v>
      </c>
      <c r="J1154" s="0">
        <v>0.74345016479492188</v>
      </c>
      <c r="K1154" s="0">
        <v>1.4389932155609131</v>
      </c>
    </row>
    <row r="1155">
      <c r="A1155" s="0">
        <v>15</v>
      </c>
      <c r="B1155" t="s">
        <v>145</v>
      </c>
      <c r="C1155" s="0">
        <v>20340</v>
      </c>
      <c r="D1155" s="0">
        <v>1</v>
      </c>
      <c r="E1155" t="s">
        <v>1180</v>
      </c>
      <c r="F1155" s="0">
        <v>22.891548156738281</v>
      </c>
      <c r="G1155" s="0">
        <v>84</v>
      </c>
      <c r="H1155" s="0">
        <v>3.1785714626312256</v>
      </c>
      <c r="I1155" s="0">
        <v>95.321426391601563</v>
      </c>
      <c r="J1155" s="0">
        <v>0.74345016479492188</v>
      </c>
      <c r="K1155" s="0">
        <v>1.4389932155609131</v>
      </c>
    </row>
    <row r="1156">
      <c r="A1156" s="0">
        <v>15</v>
      </c>
      <c r="B1156" t="s">
        <v>3902</v>
      </c>
      <c r="C1156" s="0">
        <v>20340</v>
      </c>
      <c r="D1156" s="0">
        <v>0</v>
      </c>
      <c r="E1156" t="s">
        <v>4056</v>
      </c>
      <c r="F1156" s="0">
        <v>26.554231643676758</v>
      </c>
      <c r="G1156" s="0">
        <v>545</v>
      </c>
      <c r="H1156" s="0">
        <v>4.8550457954406738</v>
      </c>
      <c r="I1156" s="0">
        <v>95.702751159667969</v>
      </c>
      <c r="J1156" s="0">
        <v>0.35161265730857849</v>
      </c>
      <c r="K1156" s="0">
        <v>2.6060130596160889</v>
      </c>
    </row>
    <row r="1157">
      <c r="A1157" s="0">
        <v>15</v>
      </c>
      <c r="B1157" t="s">
        <v>3902</v>
      </c>
      <c r="C1157" s="0">
        <v>20340</v>
      </c>
      <c r="D1157" s="0">
        <v>1</v>
      </c>
      <c r="E1157" t="s">
        <v>4057</v>
      </c>
      <c r="F1157" s="0">
        <v>23.948219299316406</v>
      </c>
      <c r="G1157" s="0">
        <v>545</v>
      </c>
      <c r="H1157" s="0">
        <v>4.8550457954406738</v>
      </c>
      <c r="I1157" s="0">
        <v>95.702751159667969</v>
      </c>
      <c r="J1157" s="0">
        <v>0.35161265730857849</v>
      </c>
      <c r="K1157" s="0">
        <v>2.6060130596160889</v>
      </c>
    </row>
    <row r="1158">
      <c r="A1158" s="0">
        <v>15</v>
      </c>
      <c r="B1158" t="s">
        <v>146</v>
      </c>
      <c r="C1158" s="0">
        <v>20340</v>
      </c>
      <c r="D1158" s="0">
        <v>0</v>
      </c>
      <c r="E1158" t="s">
        <v>1181</v>
      </c>
      <c r="F1158" s="0">
        <v>87.818946838378906</v>
      </c>
      <c r="G1158" s="0">
        <v>140</v>
      </c>
      <c r="H1158" s="0">
        <v>15.821428298950195</v>
      </c>
      <c r="I1158" s="0">
        <v>98.621429443359375</v>
      </c>
      <c r="J1158" s="0">
        <v>2.3662214279174805</v>
      </c>
      <c r="K1158" s="0">
        <v>8.2705135345458984</v>
      </c>
    </row>
    <row r="1159">
      <c r="A1159" s="0">
        <v>15</v>
      </c>
      <c r="B1159" t="s">
        <v>146</v>
      </c>
      <c r="C1159" s="0">
        <v>20340</v>
      </c>
      <c r="D1159" s="0">
        <v>1</v>
      </c>
      <c r="E1159" t="s">
        <v>1182</v>
      </c>
      <c r="F1159" s="0">
        <v>79.548431396484375</v>
      </c>
      <c r="G1159" s="0">
        <v>140</v>
      </c>
      <c r="H1159" s="0">
        <v>15.821428298950195</v>
      </c>
      <c r="I1159" s="0">
        <v>98.621429443359375</v>
      </c>
      <c r="J1159" s="0">
        <v>2.3662214279174805</v>
      </c>
      <c r="K1159" s="0">
        <v>8.2705135345458984</v>
      </c>
    </row>
    <row r="1160">
      <c r="A1160" s="0">
        <v>15</v>
      </c>
      <c r="B1160" t="s">
        <v>143</v>
      </c>
      <c r="C1160" s="0">
        <v>20340</v>
      </c>
      <c r="D1160" s="0">
        <v>0</v>
      </c>
      <c r="E1160" t="s">
        <v>1183</v>
      </c>
      <c r="F1160" s="0">
        <v>37.007999420166016</v>
      </c>
      <c r="G1160" s="0">
        <v>247</v>
      </c>
      <c r="H1160" s="0">
        <v>9.0080966949462891</v>
      </c>
      <c r="I1160" s="0">
        <v>96.477729797363281</v>
      </c>
      <c r="J1160" s="0">
        <v>0.91699051856994629</v>
      </c>
      <c r="K1160" s="0">
        <v>3.0082001686096191</v>
      </c>
    </row>
    <row r="1161">
      <c r="A1161" s="0">
        <v>15</v>
      </c>
      <c r="B1161" t="s">
        <v>143</v>
      </c>
      <c r="C1161" s="0">
        <v>20340</v>
      </c>
      <c r="D1161" s="0">
        <v>1</v>
      </c>
      <c r="E1161" t="s">
        <v>1184</v>
      </c>
      <c r="F1161" s="0">
        <v>33.999797821044922</v>
      </c>
      <c r="G1161" s="0">
        <v>247</v>
      </c>
      <c r="H1161" s="0">
        <v>9.0080966949462891</v>
      </c>
      <c r="I1161" s="0">
        <v>96.477729797363281</v>
      </c>
      <c r="J1161" s="0">
        <v>0.91699051856994629</v>
      </c>
      <c r="K1161" s="0">
        <v>3.0082001686096191</v>
      </c>
    </row>
    <row r="1162">
      <c r="A1162" s="0">
        <v>15</v>
      </c>
      <c r="B1162" t="s">
        <v>388</v>
      </c>
      <c r="C1162" s="0">
        <v>20340</v>
      </c>
      <c r="D1162" s="0">
        <v>0</v>
      </c>
      <c r="E1162" t="s">
        <v>1185</v>
      </c>
      <c r="F1162" s="0">
        <v>3.9657289981842041</v>
      </c>
      <c r="G1162" s="0">
        <v>8</v>
      </c>
      <c r="H1162" s="0">
        <v>1.125</v>
      </c>
      <c r="I1162" s="0">
        <v>95.125</v>
      </c>
      <c r="J1162" s="0">
        <v>0.77158635854721069</v>
      </c>
      <c r="K1162" s="0">
        <v>-0.50677084922790527</v>
      </c>
    </row>
    <row r="1163">
      <c r="A1163" s="0">
        <v>15</v>
      </c>
      <c r="B1163" t="s">
        <v>388</v>
      </c>
      <c r="C1163" s="0">
        <v>20340</v>
      </c>
      <c r="D1163" s="0">
        <v>1</v>
      </c>
      <c r="E1163" t="s">
        <v>1186</v>
      </c>
      <c r="F1163" s="0">
        <v>4.4724998474121094</v>
      </c>
      <c r="G1163" s="0">
        <v>8</v>
      </c>
      <c r="H1163" s="0">
        <v>1.125</v>
      </c>
      <c r="I1163" s="0">
        <v>95.125</v>
      </c>
      <c r="J1163" s="0">
        <v>0.77158635854721069</v>
      </c>
      <c r="K1163" s="0">
        <v>-0.50677084922790527</v>
      </c>
    </row>
    <row r="1164">
      <c r="A1164" s="0">
        <v>15</v>
      </c>
      <c r="B1164" t="s">
        <v>2700</v>
      </c>
      <c r="C1164" s="0">
        <v>20340</v>
      </c>
      <c r="D1164" s="0">
        <v>0</v>
      </c>
      <c r="E1164" t="s">
        <v>3084</v>
      </c>
      <c r="F1164" s="0">
        <v>49.014122009277344</v>
      </c>
      <c r="G1164" s="0">
        <v>475</v>
      </c>
      <c r="H1164" s="0">
        <v>11.08210563659668</v>
      </c>
      <c r="I1164" s="0">
        <v>95.641349792480469</v>
      </c>
      <c r="J1164" s="0">
        <v>0.65337753295898438</v>
      </c>
      <c r="K1164" s="0">
        <v>4.0148992538452148</v>
      </c>
    </row>
    <row r="1165">
      <c r="A1165" s="0">
        <v>15</v>
      </c>
      <c r="B1165" t="s">
        <v>2700</v>
      </c>
      <c r="C1165" s="0">
        <v>20340</v>
      </c>
      <c r="D1165" s="0">
        <v>1</v>
      </c>
      <c r="E1165" t="s">
        <v>3085</v>
      </c>
      <c r="F1165" s="0">
        <v>44.999221801757812</v>
      </c>
      <c r="G1165" s="0">
        <v>475</v>
      </c>
      <c r="H1165" s="0">
        <v>11.08210563659668</v>
      </c>
      <c r="I1165" s="0">
        <v>95.641349792480469</v>
      </c>
      <c r="J1165" s="0">
        <v>0.65337753295898438</v>
      </c>
      <c r="K1165" s="0">
        <v>4.0148992538452148</v>
      </c>
    </row>
    <row r="1166">
      <c r="A1166" s="0">
        <v>15</v>
      </c>
      <c r="B1166" t="s">
        <v>2701</v>
      </c>
      <c r="C1166" s="0">
        <v>20340</v>
      </c>
      <c r="D1166" s="0">
        <v>0</v>
      </c>
      <c r="E1166" t="s">
        <v>3086</v>
      </c>
      <c r="F1166" s="0">
        <v>41.409275054931641</v>
      </c>
      <c r="G1166" s="0">
        <v>729</v>
      </c>
      <c r="H1166" s="0">
        <v>7.9657063484191895</v>
      </c>
      <c r="I1166" s="0">
        <v>96.265472412109375</v>
      </c>
      <c r="J1166" s="0">
        <v>0.58758652210235596</v>
      </c>
      <c r="K1166" s="0">
        <v>2.8721632957458496</v>
      </c>
    </row>
    <row r="1167">
      <c r="A1167" s="0">
        <v>15</v>
      </c>
      <c r="B1167" t="s">
        <v>2701</v>
      </c>
      <c r="C1167" s="0">
        <v>20340</v>
      </c>
      <c r="D1167" s="0">
        <v>1</v>
      </c>
      <c r="E1167" t="s">
        <v>3087</v>
      </c>
      <c r="F1167" s="0">
        <v>38.537113189697266</v>
      </c>
      <c r="G1167" s="0">
        <v>729</v>
      </c>
      <c r="H1167" s="0">
        <v>7.9657063484191895</v>
      </c>
      <c r="I1167" s="0">
        <v>96.265472412109375</v>
      </c>
      <c r="J1167" s="0">
        <v>0.58758652210235596</v>
      </c>
      <c r="K1167" s="0">
        <v>2.8721632957458496</v>
      </c>
    </row>
    <row r="1168">
      <c r="A1168" s="0">
        <v>15</v>
      </c>
      <c r="B1168" t="s">
        <v>2697</v>
      </c>
      <c r="C1168" s="0">
        <v>20340</v>
      </c>
      <c r="D1168" s="0">
        <v>0</v>
      </c>
      <c r="E1168" t="s">
        <v>3088</v>
      </c>
      <c r="F1168" s="0">
        <v>145.32316589355469</v>
      </c>
      <c r="G1168" s="0">
        <v>75</v>
      </c>
      <c r="H1168" s="0">
        <v>42.346668243408203</v>
      </c>
      <c r="I1168" s="0">
        <v>95.400001525878906</v>
      </c>
      <c r="J1168" s="0">
        <v>2.6333050727844238</v>
      </c>
      <c r="K1168" s="0">
        <v>0.79457110166549683</v>
      </c>
    </row>
    <row r="1169">
      <c r="A1169" s="0">
        <v>15</v>
      </c>
      <c r="B1169" t="s">
        <v>2697</v>
      </c>
      <c r="C1169" s="0">
        <v>20340</v>
      </c>
      <c r="D1169" s="0">
        <v>1</v>
      </c>
      <c r="E1169" t="s">
        <v>3089</v>
      </c>
      <c r="F1169" s="0">
        <v>144.52859497070312</v>
      </c>
      <c r="G1169" s="0">
        <v>75</v>
      </c>
      <c r="H1169" s="0">
        <v>42.346668243408203</v>
      </c>
      <c r="I1169" s="0">
        <v>95.400001525878906</v>
      </c>
      <c r="J1169" s="0">
        <v>2.6333050727844238</v>
      </c>
      <c r="K1169" s="0">
        <v>0.79457110166549683</v>
      </c>
    </row>
    <row r="1170">
      <c r="A1170" s="0">
        <v>15</v>
      </c>
      <c r="B1170" t="s">
        <v>3903</v>
      </c>
      <c r="C1170" s="0">
        <v>20340</v>
      </c>
      <c r="D1170" s="0">
        <v>0</v>
      </c>
      <c r="E1170" t="s">
        <v>4058</v>
      </c>
      <c r="F1170" s="0">
        <v>54.691085815429688</v>
      </c>
      <c r="G1170" s="0">
        <v>39</v>
      </c>
      <c r="H1170" s="0">
        <v>5.6666665077209473</v>
      </c>
      <c r="I1170" s="0">
        <v>97.285713195800781</v>
      </c>
      <c r="J1170" s="0">
        <v>3.5696229934692383</v>
      </c>
      <c r="K1170" s="0">
        <v>0.92787975072860718</v>
      </c>
    </row>
    <row r="1171">
      <c r="A1171" s="0">
        <v>15</v>
      </c>
      <c r="B1171" t="s">
        <v>3903</v>
      </c>
      <c r="C1171" s="0">
        <v>20340</v>
      </c>
      <c r="D1171" s="0">
        <v>1</v>
      </c>
      <c r="E1171" t="s">
        <v>4059</v>
      </c>
      <c r="F1171" s="0">
        <v>53.763206481933594</v>
      </c>
      <c r="G1171" s="0">
        <v>39</v>
      </c>
      <c r="H1171" s="0">
        <v>5.6666665077209473</v>
      </c>
      <c r="I1171" s="0">
        <v>97.285713195800781</v>
      </c>
      <c r="J1171" s="0">
        <v>3.5696229934692383</v>
      </c>
      <c r="K1171" s="0">
        <v>0.92787975072860718</v>
      </c>
    </row>
    <row r="1172">
      <c r="A1172" s="0">
        <v>16</v>
      </c>
      <c r="B1172" t="s">
        <v>92</v>
      </c>
      <c r="C1172" s="0">
        <v>20340</v>
      </c>
      <c r="D1172" s="0">
        <v>0</v>
      </c>
      <c r="E1172" t="s">
        <v>1187</v>
      </c>
      <c r="F1172" s="0">
        <v>42.122760772705078</v>
      </c>
      <c r="G1172" s="0">
        <v>1243</v>
      </c>
      <c r="H1172" s="0">
        <v>9.08447265625</v>
      </c>
      <c r="I1172" s="0">
        <v>93.141593933105469</v>
      </c>
      <c r="J1172" s="0">
        <v>0.57744008302688599</v>
      </c>
      <c r="K1172" s="0">
        <v>2.2736103534698486</v>
      </c>
    </row>
    <row r="1173">
      <c r="A1173" s="0">
        <v>16</v>
      </c>
      <c r="B1173" t="s">
        <v>92</v>
      </c>
      <c r="C1173" s="0">
        <v>20340</v>
      </c>
      <c r="D1173" s="0">
        <v>1</v>
      </c>
      <c r="E1173" t="s">
        <v>1188</v>
      </c>
      <c r="F1173" s="0">
        <v>39.849151611328125</v>
      </c>
      <c r="G1173" s="0">
        <v>1243</v>
      </c>
      <c r="H1173" s="0">
        <v>9.08447265625</v>
      </c>
      <c r="I1173" s="0">
        <v>93.141593933105469</v>
      </c>
      <c r="J1173" s="0">
        <v>0.57744008302688599</v>
      </c>
      <c r="K1173" s="0">
        <v>2.2736103534698486</v>
      </c>
    </row>
    <row r="1174">
      <c r="A1174" s="0">
        <v>16</v>
      </c>
      <c r="B1174" t="s">
        <v>35</v>
      </c>
      <c r="C1174" s="0">
        <v>20340</v>
      </c>
      <c r="D1174" s="0">
        <v>0</v>
      </c>
      <c r="E1174" t="s">
        <v>1189</v>
      </c>
      <c r="F1174" s="0">
        <v>40.979896545410156</v>
      </c>
      <c r="G1174" s="0">
        <v>671</v>
      </c>
      <c r="H1174" s="0">
        <v>7.5499253273010254</v>
      </c>
      <c r="I1174" s="0">
        <v>89</v>
      </c>
      <c r="J1174" s="0">
        <v>0.6803203821182251</v>
      </c>
      <c r="K1174" s="0">
        <v>1.8843704462051392</v>
      </c>
    </row>
    <row r="1175">
      <c r="A1175" s="0">
        <v>16</v>
      </c>
      <c r="B1175" t="s">
        <v>35</v>
      </c>
      <c r="C1175" s="0">
        <v>20340</v>
      </c>
      <c r="D1175" s="0">
        <v>1</v>
      </c>
      <c r="E1175" t="s">
        <v>1190</v>
      </c>
      <c r="F1175" s="0">
        <v>39.095527648925781</v>
      </c>
      <c r="G1175" s="0">
        <v>671</v>
      </c>
      <c r="H1175" s="0">
        <v>7.5499253273010254</v>
      </c>
      <c r="I1175" s="0">
        <v>89</v>
      </c>
      <c r="J1175" s="0">
        <v>0.6803203821182251</v>
      </c>
      <c r="K1175" s="0">
        <v>1.8843704462051392</v>
      </c>
    </row>
    <row r="1176">
      <c r="A1176" s="0">
        <v>16</v>
      </c>
      <c r="B1176" t="s">
        <v>36</v>
      </c>
      <c r="C1176" s="0">
        <v>20340</v>
      </c>
      <c r="D1176" s="0">
        <v>0</v>
      </c>
      <c r="E1176" t="s">
        <v>2294</v>
      </c>
      <c r="F1176" s="0">
        <v>43.463424682617187</v>
      </c>
      <c r="G1176" s="0">
        <v>572</v>
      </c>
      <c r="H1176" s="0">
        <v>10.884614944458008</v>
      </c>
      <c r="I1176" s="0">
        <v>98</v>
      </c>
      <c r="J1176" s="0">
        <v>0.96585524082183838</v>
      </c>
      <c r="K1176" s="0">
        <v>2.7302186489105225</v>
      </c>
    </row>
    <row r="1177">
      <c r="A1177" s="0">
        <v>16</v>
      </c>
      <c r="B1177" t="s">
        <v>36</v>
      </c>
      <c r="C1177" s="0">
        <v>20340</v>
      </c>
      <c r="D1177" s="0">
        <v>1</v>
      </c>
      <c r="E1177" t="s">
        <v>2295</v>
      </c>
      <c r="F1177" s="0">
        <v>40.733207702636719</v>
      </c>
      <c r="G1177" s="0">
        <v>572</v>
      </c>
      <c r="H1177" s="0">
        <v>10.884614944458008</v>
      </c>
      <c r="I1177" s="0">
        <v>98</v>
      </c>
      <c r="J1177" s="0">
        <v>0.96585524082183838</v>
      </c>
      <c r="K1177" s="0">
        <v>2.7302186489105225</v>
      </c>
    </row>
    <row r="1178">
      <c r="A1178" s="0">
        <v>16</v>
      </c>
      <c r="B1178" t="s">
        <v>142</v>
      </c>
      <c r="C1178" s="0">
        <v>20340</v>
      </c>
      <c r="D1178" s="0">
        <v>0</v>
      </c>
      <c r="E1178" t="s">
        <v>1191</v>
      </c>
      <c r="F1178" s="0">
        <v>18.494007110595703</v>
      </c>
      <c r="G1178" s="0">
        <v>23</v>
      </c>
      <c r="H1178" s="0">
        <v>3.3043477535247803</v>
      </c>
      <c r="I1178" s="0">
        <v>92.913040161132813</v>
      </c>
      <c r="J1178" s="0">
        <v>1.0903578996658325</v>
      </c>
      <c r="K1178" s="0">
        <v>3.6259636878967285</v>
      </c>
    </row>
    <row r="1179">
      <c r="A1179" s="0">
        <v>16</v>
      </c>
      <c r="B1179" t="s">
        <v>142</v>
      </c>
      <c r="C1179" s="0">
        <v>20340</v>
      </c>
      <c r="D1179" s="0">
        <v>1</v>
      </c>
      <c r="E1179" t="s">
        <v>1192</v>
      </c>
      <c r="F1179" s="0">
        <v>14.868043899536133</v>
      </c>
      <c r="G1179" s="0">
        <v>23</v>
      </c>
      <c r="H1179" s="0">
        <v>3.3043477535247803</v>
      </c>
      <c r="I1179" s="0">
        <v>92.913040161132813</v>
      </c>
      <c r="J1179" s="0">
        <v>1.0903578996658325</v>
      </c>
      <c r="K1179" s="0">
        <v>3.6259636878967285</v>
      </c>
    </row>
    <row r="1180">
      <c r="A1180" s="0">
        <v>16</v>
      </c>
      <c r="B1180" t="s">
        <v>144</v>
      </c>
      <c r="C1180" s="0">
        <v>20340</v>
      </c>
      <c r="D1180" s="0">
        <v>0</v>
      </c>
      <c r="E1180" t="s">
        <v>1193</v>
      </c>
      <c r="F1180" s="0">
        <v>66.965896606445312</v>
      </c>
      <c r="G1180" s="0">
        <v>68</v>
      </c>
      <c r="H1180" s="0">
        <v>6.7058825492858887</v>
      </c>
      <c r="I1180" s="0">
        <v>92.705879211425781</v>
      </c>
      <c r="J1180" s="0">
        <v>3.576026439666748</v>
      </c>
      <c r="K1180" s="0">
        <v>4.2442817687988281</v>
      </c>
    </row>
    <row r="1181">
      <c r="A1181" s="0">
        <v>16</v>
      </c>
      <c r="B1181" t="s">
        <v>144</v>
      </c>
      <c r="C1181" s="0">
        <v>20340</v>
      </c>
      <c r="D1181" s="0">
        <v>1</v>
      </c>
      <c r="E1181" t="s">
        <v>1194</v>
      </c>
      <c r="F1181" s="0">
        <v>62.72161865234375</v>
      </c>
      <c r="G1181" s="0">
        <v>68</v>
      </c>
      <c r="H1181" s="0">
        <v>6.7058825492858887</v>
      </c>
      <c r="I1181" s="0">
        <v>92.705879211425781</v>
      </c>
      <c r="J1181" s="0">
        <v>3.576026439666748</v>
      </c>
      <c r="K1181" s="0">
        <v>4.2442817687988281</v>
      </c>
    </row>
    <row r="1182">
      <c r="A1182" s="0">
        <v>16</v>
      </c>
      <c r="B1182" t="s">
        <v>387</v>
      </c>
      <c r="C1182" s="0">
        <v>20340</v>
      </c>
      <c r="D1182" s="0">
        <v>0</v>
      </c>
      <c r="E1182" t="s">
        <v>1195</v>
      </c>
      <c r="F1182" s="0">
        <v>28.642307281494141</v>
      </c>
      <c r="G1182" s="0">
        <v>53</v>
      </c>
      <c r="H1182" s="0">
        <v>4.1886792182922363</v>
      </c>
      <c r="I1182" s="0">
        <v>91.547172546386719</v>
      </c>
      <c r="J1182" s="0">
        <v>2.0270075798034668</v>
      </c>
      <c r="K1182" s="0">
        <v>0.38730818033218384</v>
      </c>
    </row>
    <row r="1183">
      <c r="A1183" s="0">
        <v>16</v>
      </c>
      <c r="B1183" t="s">
        <v>387</v>
      </c>
      <c r="C1183" s="0">
        <v>20340</v>
      </c>
      <c r="D1183" s="0">
        <v>1</v>
      </c>
      <c r="E1183" t="s">
        <v>1196</v>
      </c>
      <c r="F1183" s="0">
        <v>28.254999160766602</v>
      </c>
      <c r="G1183" s="0">
        <v>53</v>
      </c>
      <c r="H1183" s="0">
        <v>4.1886792182922363</v>
      </c>
      <c r="I1183" s="0">
        <v>91.547172546386719</v>
      </c>
      <c r="J1183" s="0">
        <v>2.0270075798034668</v>
      </c>
      <c r="K1183" s="0">
        <v>0.38730818033218384</v>
      </c>
    </row>
    <row r="1184">
      <c r="A1184" s="0">
        <v>16</v>
      </c>
      <c r="B1184" t="s">
        <v>145</v>
      </c>
      <c r="C1184" s="0">
        <v>20340</v>
      </c>
      <c r="D1184" s="0">
        <v>0</v>
      </c>
      <c r="E1184" t="s">
        <v>1197</v>
      </c>
      <c r="F1184" s="0">
        <v>23.975139617919922</v>
      </c>
      <c r="G1184" s="0">
        <v>84</v>
      </c>
      <c r="H1184" s="0">
        <v>3.1785714626312256</v>
      </c>
      <c r="I1184" s="0">
        <v>92.535713195800781</v>
      </c>
      <c r="J1184" s="0">
        <v>0.61778378486633301</v>
      </c>
      <c r="K1184" s="0">
        <v>0.97734248638153076</v>
      </c>
    </row>
    <row r="1185">
      <c r="A1185" s="0">
        <v>16</v>
      </c>
      <c r="B1185" t="s">
        <v>145</v>
      </c>
      <c r="C1185" s="0">
        <v>20340</v>
      </c>
      <c r="D1185" s="0">
        <v>1</v>
      </c>
      <c r="E1185" t="s">
        <v>1198</v>
      </c>
      <c r="F1185" s="0">
        <v>22.997797012329102</v>
      </c>
      <c r="G1185" s="0">
        <v>84</v>
      </c>
      <c r="H1185" s="0">
        <v>3.1785714626312256</v>
      </c>
      <c r="I1185" s="0">
        <v>92.535713195800781</v>
      </c>
      <c r="J1185" s="0">
        <v>0.61778378486633301</v>
      </c>
      <c r="K1185" s="0">
        <v>0.97734248638153076</v>
      </c>
    </row>
    <row r="1186">
      <c r="A1186" s="0">
        <v>16</v>
      </c>
      <c r="B1186" t="s">
        <v>3902</v>
      </c>
      <c r="C1186" s="0">
        <v>20340</v>
      </c>
      <c r="D1186" s="0">
        <v>0</v>
      </c>
      <c r="E1186" t="s">
        <v>4060</v>
      </c>
      <c r="F1186" s="0">
        <v>26.140193939208984</v>
      </c>
      <c r="G1186" s="0">
        <v>545</v>
      </c>
      <c r="H1186" s="0">
        <v>4.8550457954406738</v>
      </c>
      <c r="I1186" s="0">
        <v>92.847709655761719</v>
      </c>
      <c r="J1186" s="0">
        <v>0.33611619472503662</v>
      </c>
      <c r="K1186" s="0">
        <v>2.070195198059082</v>
      </c>
    </row>
    <row r="1187">
      <c r="A1187" s="0">
        <v>16</v>
      </c>
      <c r="B1187" t="s">
        <v>3902</v>
      </c>
      <c r="C1187" s="0">
        <v>20340</v>
      </c>
      <c r="D1187" s="0">
        <v>1</v>
      </c>
      <c r="E1187" t="s">
        <v>4061</v>
      </c>
      <c r="F1187" s="0">
        <v>24.069999694824219</v>
      </c>
      <c r="G1187" s="0">
        <v>545</v>
      </c>
      <c r="H1187" s="0">
        <v>4.8550457954406738</v>
      </c>
      <c r="I1187" s="0">
        <v>92.847709655761719</v>
      </c>
      <c r="J1187" s="0">
        <v>0.33611619472503662</v>
      </c>
      <c r="K1187" s="0">
        <v>2.070195198059082</v>
      </c>
    </row>
    <row r="1188">
      <c r="A1188" s="0">
        <v>16</v>
      </c>
      <c r="B1188" t="s">
        <v>146</v>
      </c>
      <c r="C1188" s="0">
        <v>20340</v>
      </c>
      <c r="D1188" s="0">
        <v>0</v>
      </c>
      <c r="E1188" t="s">
        <v>1199</v>
      </c>
      <c r="F1188" s="0">
        <v>69.560523986816406</v>
      </c>
      <c r="G1188" s="0">
        <v>140</v>
      </c>
      <c r="H1188" s="0">
        <v>15.821428298950195</v>
      </c>
      <c r="I1188" s="0">
        <v>95.2357177734375</v>
      </c>
      <c r="J1188" s="0">
        <v>3.0909378528594971</v>
      </c>
      <c r="K1188" s="0">
        <v>5.9072384834289551</v>
      </c>
    </row>
    <row r="1189">
      <c r="A1189" s="0">
        <v>16</v>
      </c>
      <c r="B1189" t="s">
        <v>146</v>
      </c>
      <c r="C1189" s="0">
        <v>20340</v>
      </c>
      <c r="D1189" s="0">
        <v>1</v>
      </c>
      <c r="E1189" t="s">
        <v>1200</v>
      </c>
      <c r="F1189" s="0">
        <v>63.653285980224609</v>
      </c>
      <c r="G1189" s="0">
        <v>140</v>
      </c>
      <c r="H1189" s="0">
        <v>15.821428298950195</v>
      </c>
      <c r="I1189" s="0">
        <v>95.2357177734375</v>
      </c>
      <c r="J1189" s="0">
        <v>3.0909378528594971</v>
      </c>
      <c r="K1189" s="0">
        <v>5.9072384834289551</v>
      </c>
    </row>
    <row r="1190">
      <c r="A1190" s="0">
        <v>16</v>
      </c>
      <c r="B1190" t="s">
        <v>143</v>
      </c>
      <c r="C1190" s="0">
        <v>20340</v>
      </c>
      <c r="D1190" s="0">
        <v>0</v>
      </c>
      <c r="E1190" t="s">
        <v>1201</v>
      </c>
      <c r="F1190" s="0">
        <v>36.351142883300781</v>
      </c>
      <c r="G1190" s="0">
        <v>247</v>
      </c>
      <c r="H1190" s="0">
        <v>9.0080966949462891</v>
      </c>
      <c r="I1190" s="0">
        <v>93.481781005859375</v>
      </c>
      <c r="J1190" s="0">
        <v>0.98315376043319702</v>
      </c>
      <c r="K1190" s="0">
        <v>2.7828006744384766</v>
      </c>
    </row>
    <row r="1191">
      <c r="A1191" s="0">
        <v>16</v>
      </c>
      <c r="B1191" t="s">
        <v>143</v>
      </c>
      <c r="C1191" s="0">
        <v>20340</v>
      </c>
      <c r="D1191" s="0">
        <v>1</v>
      </c>
      <c r="E1191" t="s">
        <v>1202</v>
      </c>
      <c r="F1191" s="0">
        <v>33.568340301513672</v>
      </c>
      <c r="G1191" s="0">
        <v>247</v>
      </c>
      <c r="H1191" s="0">
        <v>9.0080966949462891</v>
      </c>
      <c r="I1191" s="0">
        <v>93.481781005859375</v>
      </c>
      <c r="J1191" s="0">
        <v>0.98315376043319702</v>
      </c>
      <c r="K1191" s="0">
        <v>2.7828006744384766</v>
      </c>
    </row>
    <row r="1192">
      <c r="A1192" s="0">
        <v>16</v>
      </c>
      <c r="B1192" t="s">
        <v>388</v>
      </c>
      <c r="C1192" s="0">
        <v>20340</v>
      </c>
      <c r="D1192" s="0">
        <v>0</v>
      </c>
      <c r="E1192" t="s">
        <v>1203</v>
      </c>
      <c r="F1192" s="0">
        <v>3.6123957633972168</v>
      </c>
      <c r="G1192" s="0">
        <v>8</v>
      </c>
      <c r="H1192" s="0">
        <v>1.125</v>
      </c>
      <c r="I1192" s="0">
        <v>92.375</v>
      </c>
      <c r="J1192" s="0">
        <v>1.0951412916183472</v>
      </c>
      <c r="K1192" s="0">
        <v>-0.84697914123535156</v>
      </c>
    </row>
    <row r="1193">
      <c r="A1193" s="0">
        <v>16</v>
      </c>
      <c r="B1193" t="s">
        <v>388</v>
      </c>
      <c r="C1193" s="0">
        <v>20340</v>
      </c>
      <c r="D1193" s="0">
        <v>1</v>
      </c>
      <c r="E1193" t="s">
        <v>1204</v>
      </c>
      <c r="F1193" s="0">
        <v>4.4593749046325684</v>
      </c>
      <c r="G1193" s="0">
        <v>8</v>
      </c>
      <c r="H1193" s="0">
        <v>1.125</v>
      </c>
      <c r="I1193" s="0">
        <v>92.375</v>
      </c>
      <c r="J1193" s="0">
        <v>1.0951412916183472</v>
      </c>
      <c r="K1193" s="0">
        <v>-0.84697914123535156</v>
      </c>
    </row>
    <row r="1194">
      <c r="A1194" s="0">
        <v>16</v>
      </c>
      <c r="B1194" t="s">
        <v>2700</v>
      </c>
      <c r="C1194" s="0">
        <v>20340</v>
      </c>
      <c r="D1194" s="0">
        <v>0</v>
      </c>
      <c r="E1194" t="s">
        <v>3094</v>
      </c>
      <c r="F1194" s="0">
        <v>47.278999328613281</v>
      </c>
      <c r="G1194" s="0">
        <v>475</v>
      </c>
      <c r="H1194" s="0">
        <v>11.08210563659668</v>
      </c>
      <c r="I1194" s="0">
        <v>92.797470092773438</v>
      </c>
      <c r="J1194" s="0">
        <v>0.85021191835403442</v>
      </c>
      <c r="K1194" s="0">
        <v>2.4908220767974854</v>
      </c>
    </row>
    <row r="1195">
      <c r="A1195" s="0">
        <v>16</v>
      </c>
      <c r="B1195" t="s">
        <v>2700</v>
      </c>
      <c r="C1195" s="0">
        <v>20340</v>
      </c>
      <c r="D1195" s="0">
        <v>1</v>
      </c>
      <c r="E1195" t="s">
        <v>3095</v>
      </c>
      <c r="F1195" s="0">
        <v>44.788177490234375</v>
      </c>
      <c r="G1195" s="0">
        <v>475</v>
      </c>
      <c r="H1195" s="0">
        <v>11.08210563659668</v>
      </c>
      <c r="I1195" s="0">
        <v>92.797470092773438</v>
      </c>
      <c r="J1195" s="0">
        <v>0.85021191835403442</v>
      </c>
      <c r="K1195" s="0">
        <v>2.4908220767974854</v>
      </c>
    </row>
    <row r="1196">
      <c r="A1196" s="0">
        <v>16</v>
      </c>
      <c r="B1196" t="s">
        <v>2701</v>
      </c>
      <c r="C1196" s="0">
        <v>20340</v>
      </c>
      <c r="D1196" s="0">
        <v>0</v>
      </c>
      <c r="E1196" t="s">
        <v>3096</v>
      </c>
      <c r="F1196" s="0">
        <v>38.532314300537109</v>
      </c>
      <c r="G1196" s="0">
        <v>729</v>
      </c>
      <c r="H1196" s="0">
        <v>7.9657063484191895</v>
      </c>
      <c r="I1196" s="0">
        <v>93.308113098144531</v>
      </c>
      <c r="J1196" s="0">
        <v>0.7673303484916687</v>
      </c>
      <c r="K1196" s="0">
        <v>1.8018521070480347</v>
      </c>
    </row>
    <row r="1197">
      <c r="A1197" s="0">
        <v>16</v>
      </c>
      <c r="B1197" t="s">
        <v>2701</v>
      </c>
      <c r="C1197" s="0">
        <v>20340</v>
      </c>
      <c r="D1197" s="0">
        <v>1</v>
      </c>
      <c r="E1197" t="s">
        <v>3097</v>
      </c>
      <c r="F1197" s="0">
        <v>36.730461120605469</v>
      </c>
      <c r="G1197" s="0">
        <v>729</v>
      </c>
      <c r="H1197" s="0">
        <v>7.9657063484191895</v>
      </c>
      <c r="I1197" s="0">
        <v>93.308113098144531</v>
      </c>
      <c r="J1197" s="0">
        <v>0.7673303484916687</v>
      </c>
      <c r="K1197" s="0">
        <v>1.8018521070480347</v>
      </c>
    </row>
    <row r="1198">
      <c r="A1198" s="0">
        <v>16</v>
      </c>
      <c r="B1198" t="s">
        <v>2697</v>
      </c>
      <c r="C1198" s="0">
        <v>20340</v>
      </c>
      <c r="D1198" s="0">
        <v>0</v>
      </c>
      <c r="E1198" t="s">
        <v>3098</v>
      </c>
      <c r="F1198" s="0">
        <v>144.73446655273437</v>
      </c>
      <c r="G1198" s="0">
        <v>75</v>
      </c>
      <c r="H1198" s="0">
        <v>42.346668243408203</v>
      </c>
      <c r="I1198" s="0">
        <v>92.599998474121094</v>
      </c>
      <c r="J1198" s="0">
        <v>4.6225695610046387</v>
      </c>
      <c r="K1198" s="0">
        <v>-3.7917399406433105</v>
      </c>
    </row>
    <row r="1199">
      <c r="A1199" s="0">
        <v>16</v>
      </c>
      <c r="B1199" t="s">
        <v>2697</v>
      </c>
      <c r="C1199" s="0">
        <v>20340</v>
      </c>
      <c r="D1199" s="0">
        <v>1</v>
      </c>
      <c r="E1199" t="s">
        <v>3099</v>
      </c>
      <c r="F1199" s="0">
        <v>148.52619934082031</v>
      </c>
      <c r="G1199" s="0">
        <v>75</v>
      </c>
      <c r="H1199" s="0">
        <v>42.346668243408203</v>
      </c>
      <c r="I1199" s="0">
        <v>92.599998474121094</v>
      </c>
      <c r="J1199" s="0">
        <v>4.6225695610046387</v>
      </c>
      <c r="K1199" s="0">
        <v>-3.7917399406433105</v>
      </c>
    </row>
    <row r="1200">
      <c r="A1200" s="0">
        <v>16</v>
      </c>
      <c r="B1200" t="s">
        <v>3903</v>
      </c>
      <c r="C1200" s="0">
        <v>20340</v>
      </c>
      <c r="D1200" s="0">
        <v>0</v>
      </c>
      <c r="E1200" t="s">
        <v>4062</v>
      </c>
      <c r="F1200" s="0">
        <v>46.255592346191406</v>
      </c>
      <c r="G1200" s="0">
        <v>39</v>
      </c>
      <c r="H1200" s="0">
        <v>5.6666665077209473</v>
      </c>
      <c r="I1200" s="0">
        <v>94.142860412597656</v>
      </c>
      <c r="J1200" s="0">
        <v>4.2951483726501465</v>
      </c>
      <c r="K1200" s="0">
        <v>8.2657184600830078</v>
      </c>
    </row>
    <row r="1201">
      <c r="A1201" s="0">
        <v>16</v>
      </c>
      <c r="B1201" t="s">
        <v>3903</v>
      </c>
      <c r="C1201" s="0">
        <v>20340</v>
      </c>
      <c r="D1201" s="0">
        <v>1</v>
      </c>
      <c r="E1201" t="s">
        <v>4063</v>
      </c>
      <c r="F1201" s="0">
        <v>37.989871978759766</v>
      </c>
      <c r="G1201" s="0">
        <v>39</v>
      </c>
      <c r="H1201" s="0">
        <v>5.6666665077209473</v>
      </c>
      <c r="I1201" s="0">
        <v>94.142860412597656</v>
      </c>
      <c r="J1201" s="0">
        <v>4.2951483726501465</v>
      </c>
      <c r="K1201" s="0">
        <v>8.2657184600830078</v>
      </c>
    </row>
    <row r="1202">
      <c r="A1202" s="0">
        <v>17</v>
      </c>
      <c r="B1202" t="s">
        <v>92</v>
      </c>
      <c r="C1202" s="0">
        <v>20340</v>
      </c>
      <c r="D1202" s="0">
        <v>0</v>
      </c>
      <c r="E1202" t="s">
        <v>1205</v>
      </c>
      <c r="F1202" s="0">
        <v>39.621322631835938</v>
      </c>
      <c r="G1202" s="0">
        <v>1243</v>
      </c>
      <c r="H1202" s="0">
        <v>9.08447265625</v>
      </c>
      <c r="I1202" s="0">
        <v>93.681419372558594</v>
      </c>
      <c r="J1202" s="0">
        <v>0.70689308643341064</v>
      </c>
      <c r="K1202" s="0">
        <v>2.4297986030578613</v>
      </c>
    </row>
    <row r="1203">
      <c r="A1203" s="0">
        <v>17</v>
      </c>
      <c r="B1203" t="s">
        <v>92</v>
      </c>
      <c r="C1203" s="0">
        <v>20340</v>
      </c>
      <c r="D1203" s="0">
        <v>1</v>
      </c>
      <c r="E1203" t="s">
        <v>1206</v>
      </c>
      <c r="F1203" s="0">
        <v>37.191524505615234</v>
      </c>
      <c r="G1203" s="0">
        <v>1243</v>
      </c>
      <c r="H1203" s="0">
        <v>9.08447265625</v>
      </c>
      <c r="I1203" s="0">
        <v>93.681419372558594</v>
      </c>
      <c r="J1203" s="0">
        <v>0.70689308643341064</v>
      </c>
      <c r="K1203" s="0">
        <v>2.4297986030578613</v>
      </c>
    </row>
    <row r="1204">
      <c r="A1204" s="0">
        <v>17</v>
      </c>
      <c r="B1204" t="s">
        <v>35</v>
      </c>
      <c r="C1204" s="0">
        <v>20340</v>
      </c>
      <c r="D1204" s="0">
        <v>0</v>
      </c>
      <c r="E1204" t="s">
        <v>1207</v>
      </c>
      <c r="F1204" s="0">
        <v>39.015926361083984</v>
      </c>
      <c r="G1204" s="0">
        <v>671</v>
      </c>
      <c r="H1204" s="0">
        <v>7.5499253273010254</v>
      </c>
      <c r="I1204" s="0">
        <v>90</v>
      </c>
      <c r="J1204" s="0">
        <v>0.71859115362167358</v>
      </c>
      <c r="K1204" s="0">
        <v>2.2377724647521973</v>
      </c>
    </row>
    <row r="1205">
      <c r="A1205" s="0">
        <v>17</v>
      </c>
      <c r="B1205" t="s">
        <v>35</v>
      </c>
      <c r="C1205" s="0">
        <v>20340</v>
      </c>
      <c r="D1205" s="0">
        <v>1</v>
      </c>
      <c r="E1205" t="s">
        <v>1208</v>
      </c>
      <c r="F1205" s="0">
        <v>36.778152465820313</v>
      </c>
      <c r="G1205" s="0">
        <v>671</v>
      </c>
      <c r="H1205" s="0">
        <v>7.5499253273010254</v>
      </c>
      <c r="I1205" s="0">
        <v>90</v>
      </c>
      <c r="J1205" s="0">
        <v>0.71859115362167358</v>
      </c>
      <c r="K1205" s="0">
        <v>2.2377724647521973</v>
      </c>
    </row>
    <row r="1206">
      <c r="A1206" s="0">
        <v>17</v>
      </c>
      <c r="B1206" t="s">
        <v>36</v>
      </c>
      <c r="C1206" s="0">
        <v>20340</v>
      </c>
      <c r="D1206" s="0">
        <v>0</v>
      </c>
      <c r="E1206" t="s">
        <v>2296</v>
      </c>
      <c r="F1206" s="0">
        <v>40.331501007080078</v>
      </c>
      <c r="G1206" s="0">
        <v>572</v>
      </c>
      <c r="H1206" s="0">
        <v>10.884614944458008</v>
      </c>
      <c r="I1206" s="0">
        <v>98</v>
      </c>
      <c r="J1206" s="0">
        <v>1.2824443578720093</v>
      </c>
      <c r="K1206" s="0">
        <v>2.6550602912902832</v>
      </c>
    </row>
    <row r="1207">
      <c r="A1207" s="0">
        <v>17</v>
      </c>
      <c r="B1207" t="s">
        <v>36</v>
      </c>
      <c r="C1207" s="0">
        <v>20340</v>
      </c>
      <c r="D1207" s="0">
        <v>1</v>
      </c>
      <c r="E1207" t="s">
        <v>2297</v>
      </c>
      <c r="F1207" s="0">
        <v>37.676441192626953</v>
      </c>
      <c r="G1207" s="0">
        <v>572</v>
      </c>
      <c r="H1207" s="0">
        <v>10.884614944458008</v>
      </c>
      <c r="I1207" s="0">
        <v>98</v>
      </c>
      <c r="J1207" s="0">
        <v>1.2824443578720093</v>
      </c>
      <c r="K1207" s="0">
        <v>2.6550602912902832</v>
      </c>
    </row>
    <row r="1208">
      <c r="A1208" s="0">
        <v>17</v>
      </c>
      <c r="B1208" t="s">
        <v>142</v>
      </c>
      <c r="C1208" s="0">
        <v>20340</v>
      </c>
      <c r="D1208" s="0">
        <v>0</v>
      </c>
      <c r="E1208" t="s">
        <v>1209</v>
      </c>
      <c r="F1208" s="0">
        <v>16.28849983215332</v>
      </c>
      <c r="G1208" s="0">
        <v>23</v>
      </c>
      <c r="H1208" s="0">
        <v>3.3043477535247803</v>
      </c>
      <c r="I1208" s="0">
        <v>93.478263854980469</v>
      </c>
      <c r="J1208" s="0">
        <v>1.1715587377548218</v>
      </c>
      <c r="K1208" s="0">
        <v>2.9619781970977783</v>
      </c>
    </row>
    <row r="1209">
      <c r="A1209" s="0">
        <v>17</v>
      </c>
      <c r="B1209" t="s">
        <v>142</v>
      </c>
      <c r="C1209" s="0">
        <v>20340</v>
      </c>
      <c r="D1209" s="0">
        <v>1</v>
      </c>
      <c r="E1209" t="s">
        <v>1210</v>
      </c>
      <c r="F1209" s="0">
        <v>13.326521873474121</v>
      </c>
      <c r="G1209" s="0">
        <v>23</v>
      </c>
      <c r="H1209" s="0">
        <v>3.3043477535247803</v>
      </c>
      <c r="I1209" s="0">
        <v>93.478263854980469</v>
      </c>
      <c r="J1209" s="0">
        <v>1.1715587377548218</v>
      </c>
      <c r="K1209" s="0">
        <v>2.9619781970977783</v>
      </c>
    </row>
    <row r="1210">
      <c r="A1210" s="0">
        <v>17</v>
      </c>
      <c r="B1210" t="s">
        <v>144</v>
      </c>
      <c r="C1210" s="0">
        <v>20340</v>
      </c>
      <c r="D1210" s="0">
        <v>0</v>
      </c>
      <c r="E1210" t="s">
        <v>1211</v>
      </c>
      <c r="F1210" s="0">
        <v>66.624000549316406</v>
      </c>
      <c r="G1210" s="0">
        <v>68</v>
      </c>
      <c r="H1210" s="0">
        <v>6.7058825492858887</v>
      </c>
      <c r="I1210" s="0">
        <v>93.294120788574219</v>
      </c>
      <c r="J1210" s="0">
        <v>3.926182746887207</v>
      </c>
      <c r="K1210" s="0">
        <v>6.6352500915527344</v>
      </c>
    </row>
    <row r="1211">
      <c r="A1211" s="0">
        <v>17</v>
      </c>
      <c r="B1211" t="s">
        <v>144</v>
      </c>
      <c r="C1211" s="0">
        <v>20340</v>
      </c>
      <c r="D1211" s="0">
        <v>1</v>
      </c>
      <c r="E1211" t="s">
        <v>1212</v>
      </c>
      <c r="F1211" s="0">
        <v>59.988750457763672</v>
      </c>
      <c r="G1211" s="0">
        <v>68</v>
      </c>
      <c r="H1211" s="0">
        <v>6.7058825492858887</v>
      </c>
      <c r="I1211" s="0">
        <v>93.294120788574219</v>
      </c>
      <c r="J1211" s="0">
        <v>3.926182746887207</v>
      </c>
      <c r="K1211" s="0">
        <v>6.6352500915527344</v>
      </c>
    </row>
    <row r="1212">
      <c r="A1212" s="0">
        <v>17</v>
      </c>
      <c r="B1212" t="s">
        <v>387</v>
      </c>
      <c r="C1212" s="0">
        <v>20340</v>
      </c>
      <c r="D1212" s="0">
        <v>0</v>
      </c>
      <c r="E1212" t="s">
        <v>1213</v>
      </c>
      <c r="F1212" s="0">
        <v>27.765972137451172</v>
      </c>
      <c r="G1212" s="0">
        <v>53</v>
      </c>
      <c r="H1212" s="0">
        <v>4.1886792182922363</v>
      </c>
      <c r="I1212" s="0">
        <v>92.264152526855469</v>
      </c>
      <c r="J1212" s="0">
        <v>1.5814588069915771</v>
      </c>
      <c r="K1212" s="0">
        <v>1.5868207216262817</v>
      </c>
    </row>
    <row r="1213">
      <c r="A1213" s="0">
        <v>17</v>
      </c>
      <c r="B1213" t="s">
        <v>387</v>
      </c>
      <c r="C1213" s="0">
        <v>20340</v>
      </c>
      <c r="D1213" s="0">
        <v>1</v>
      </c>
      <c r="E1213" t="s">
        <v>1214</v>
      </c>
      <c r="F1213" s="0">
        <v>26.17915153503418</v>
      </c>
      <c r="G1213" s="0">
        <v>53</v>
      </c>
      <c r="H1213" s="0">
        <v>4.1886792182922363</v>
      </c>
      <c r="I1213" s="0">
        <v>92.264152526855469</v>
      </c>
      <c r="J1213" s="0">
        <v>1.5814588069915771</v>
      </c>
      <c r="K1213" s="0">
        <v>1.5868207216262817</v>
      </c>
    </row>
    <row r="1214">
      <c r="A1214" s="0">
        <v>17</v>
      </c>
      <c r="B1214" t="s">
        <v>145</v>
      </c>
      <c r="C1214" s="0">
        <v>20340</v>
      </c>
      <c r="D1214" s="0">
        <v>0</v>
      </c>
      <c r="E1214" t="s">
        <v>1215</v>
      </c>
      <c r="F1214" s="0">
        <v>23.466043472290039</v>
      </c>
      <c r="G1214" s="0">
        <v>84</v>
      </c>
      <c r="H1214" s="0">
        <v>3.1785714626312256</v>
      </c>
      <c r="I1214" s="0">
        <v>93.142860412597656</v>
      </c>
      <c r="J1214" s="0">
        <v>0.7269633412361145</v>
      </c>
      <c r="K1214" s="0">
        <v>0.88652104139328003</v>
      </c>
    </row>
    <row r="1215">
      <c r="A1215" s="0">
        <v>17</v>
      </c>
      <c r="B1215" t="s">
        <v>145</v>
      </c>
      <c r="C1215" s="0">
        <v>20340</v>
      </c>
      <c r="D1215" s="0">
        <v>1</v>
      </c>
      <c r="E1215" t="s">
        <v>1216</v>
      </c>
      <c r="F1215" s="0">
        <v>22.579523086547852</v>
      </c>
      <c r="G1215" s="0">
        <v>84</v>
      </c>
      <c r="H1215" s="0">
        <v>3.1785714626312256</v>
      </c>
      <c r="I1215" s="0">
        <v>93.142860412597656</v>
      </c>
      <c r="J1215" s="0">
        <v>0.7269633412361145</v>
      </c>
      <c r="K1215" s="0">
        <v>0.88652104139328003</v>
      </c>
    </row>
    <row r="1216">
      <c r="A1216" s="0">
        <v>17</v>
      </c>
      <c r="B1216" t="s">
        <v>3902</v>
      </c>
      <c r="C1216" s="0">
        <v>20340</v>
      </c>
      <c r="D1216" s="0">
        <v>0</v>
      </c>
      <c r="E1216" t="s">
        <v>4064</v>
      </c>
      <c r="F1216" s="0">
        <v>25.374847412109375</v>
      </c>
      <c r="G1216" s="0">
        <v>545</v>
      </c>
      <c r="H1216" s="0">
        <v>4.8550457954406738</v>
      </c>
      <c r="I1216" s="0">
        <v>93.420181274414063</v>
      </c>
      <c r="J1216" s="0">
        <v>0.31938257813453674</v>
      </c>
      <c r="K1216" s="0">
        <v>1.822857141494751</v>
      </c>
    </row>
    <row r="1217">
      <c r="A1217" s="0">
        <v>17</v>
      </c>
      <c r="B1217" t="s">
        <v>3902</v>
      </c>
      <c r="C1217" s="0">
        <v>20340</v>
      </c>
      <c r="D1217" s="0">
        <v>1</v>
      </c>
      <c r="E1217" t="s">
        <v>4065</v>
      </c>
      <c r="F1217" s="0">
        <v>23.551990509033203</v>
      </c>
      <c r="G1217" s="0">
        <v>545</v>
      </c>
      <c r="H1217" s="0">
        <v>4.8550457954406738</v>
      </c>
      <c r="I1217" s="0">
        <v>93.420181274414063</v>
      </c>
      <c r="J1217" s="0">
        <v>0.31938257813453674</v>
      </c>
      <c r="K1217" s="0">
        <v>1.822857141494751</v>
      </c>
    </row>
    <row r="1218">
      <c r="A1218" s="0">
        <v>17</v>
      </c>
      <c r="B1218" t="s">
        <v>146</v>
      </c>
      <c r="C1218" s="0">
        <v>20340</v>
      </c>
      <c r="D1218" s="0">
        <v>0</v>
      </c>
      <c r="E1218" t="s">
        <v>1217</v>
      </c>
      <c r="F1218" s="0">
        <v>53.204113006591797</v>
      </c>
      <c r="G1218" s="0">
        <v>140</v>
      </c>
      <c r="H1218" s="0">
        <v>15.821428298950195</v>
      </c>
      <c r="I1218" s="0">
        <v>95.542854309082031</v>
      </c>
      <c r="J1218" s="0">
        <v>4.1372766494750977</v>
      </c>
      <c r="K1218" s="0">
        <v>8.2898645401000977</v>
      </c>
    </row>
    <row r="1219">
      <c r="A1219" s="0">
        <v>17</v>
      </c>
      <c r="B1219" t="s">
        <v>146</v>
      </c>
      <c r="C1219" s="0">
        <v>20340</v>
      </c>
      <c r="D1219" s="0">
        <v>1</v>
      </c>
      <c r="E1219" t="s">
        <v>1218</v>
      </c>
      <c r="F1219" s="0">
        <v>44.914249420166016</v>
      </c>
      <c r="G1219" s="0">
        <v>140</v>
      </c>
      <c r="H1219" s="0">
        <v>15.821428298950195</v>
      </c>
      <c r="I1219" s="0">
        <v>95.542854309082031</v>
      </c>
      <c r="J1219" s="0">
        <v>4.1372766494750977</v>
      </c>
      <c r="K1219" s="0">
        <v>8.2898645401000977</v>
      </c>
    </row>
    <row r="1220">
      <c r="A1220" s="0">
        <v>17</v>
      </c>
      <c r="B1220" t="s">
        <v>143</v>
      </c>
      <c r="C1220" s="0">
        <v>20340</v>
      </c>
      <c r="D1220" s="0">
        <v>0</v>
      </c>
      <c r="E1220" t="s">
        <v>1219</v>
      </c>
      <c r="F1220" s="0">
        <v>35.336509704589844</v>
      </c>
      <c r="G1220" s="0">
        <v>247</v>
      </c>
      <c r="H1220" s="0">
        <v>9.0080966949462891</v>
      </c>
      <c r="I1220" s="0">
        <v>93.983802795410156</v>
      </c>
      <c r="J1220" s="0">
        <v>1.1631331443786621</v>
      </c>
      <c r="K1220" s="0">
        <v>2.6556217670440674</v>
      </c>
    </row>
    <row r="1221">
      <c r="A1221" s="0">
        <v>17</v>
      </c>
      <c r="B1221" t="s">
        <v>143</v>
      </c>
      <c r="C1221" s="0">
        <v>20340</v>
      </c>
      <c r="D1221" s="0">
        <v>1</v>
      </c>
      <c r="E1221" t="s">
        <v>1220</v>
      </c>
      <c r="F1221" s="0">
        <v>32.680889129638672</v>
      </c>
      <c r="G1221" s="0">
        <v>247</v>
      </c>
      <c r="H1221" s="0">
        <v>9.0080966949462891</v>
      </c>
      <c r="I1221" s="0">
        <v>93.983802795410156</v>
      </c>
      <c r="J1221" s="0">
        <v>1.1631331443786621</v>
      </c>
      <c r="K1221" s="0">
        <v>2.6556217670440674</v>
      </c>
    </row>
    <row r="1222">
      <c r="A1222" s="0">
        <v>17</v>
      </c>
      <c r="B1222" t="s">
        <v>388</v>
      </c>
      <c r="C1222" s="0">
        <v>20340</v>
      </c>
      <c r="D1222" s="0">
        <v>0</v>
      </c>
      <c r="E1222" t="s">
        <v>1221</v>
      </c>
      <c r="F1222" s="0">
        <v>3.4302084445953369</v>
      </c>
      <c r="G1222" s="0">
        <v>8</v>
      </c>
      <c r="H1222" s="0">
        <v>1.125</v>
      </c>
      <c r="I1222" s="0">
        <v>93</v>
      </c>
      <c r="J1222" s="0">
        <v>1.1156702041625977</v>
      </c>
      <c r="K1222" s="0">
        <v>-1.2891666889190674</v>
      </c>
    </row>
    <row r="1223">
      <c r="A1223" s="0">
        <v>17</v>
      </c>
      <c r="B1223" t="s">
        <v>388</v>
      </c>
      <c r="C1223" s="0">
        <v>20340</v>
      </c>
      <c r="D1223" s="0">
        <v>1</v>
      </c>
      <c r="E1223" t="s">
        <v>1222</v>
      </c>
      <c r="F1223" s="0">
        <v>4.7193751335144043</v>
      </c>
      <c r="G1223" s="0">
        <v>8</v>
      </c>
      <c r="H1223" s="0">
        <v>1.125</v>
      </c>
      <c r="I1223" s="0">
        <v>93</v>
      </c>
      <c r="J1223" s="0">
        <v>1.1156702041625977</v>
      </c>
      <c r="K1223" s="0">
        <v>-1.2891666889190674</v>
      </c>
    </row>
    <row r="1224">
      <c r="A1224" s="0">
        <v>17</v>
      </c>
      <c r="B1224" t="s">
        <v>2700</v>
      </c>
      <c r="C1224" s="0">
        <v>20340</v>
      </c>
      <c r="D1224" s="0">
        <v>0</v>
      </c>
      <c r="E1224" t="s">
        <v>3104</v>
      </c>
      <c r="F1224" s="0">
        <v>44.661277770996094</v>
      </c>
      <c r="G1224" s="0">
        <v>475</v>
      </c>
      <c r="H1224" s="0">
        <v>11.08210563659668</v>
      </c>
      <c r="I1224" s="0">
        <v>93.375526428222656</v>
      </c>
      <c r="J1224" s="0">
        <v>1.2266678810119629</v>
      </c>
      <c r="K1224" s="0">
        <v>2.2906756401062012</v>
      </c>
    </row>
    <row r="1225">
      <c r="A1225" s="0">
        <v>17</v>
      </c>
      <c r="B1225" t="s">
        <v>2700</v>
      </c>
      <c r="C1225" s="0">
        <v>20340</v>
      </c>
      <c r="D1225" s="0">
        <v>1</v>
      </c>
      <c r="E1225" t="s">
        <v>3105</v>
      </c>
      <c r="F1225" s="0">
        <v>42.370601654052734</v>
      </c>
      <c r="G1225" s="0">
        <v>475</v>
      </c>
      <c r="H1225" s="0">
        <v>11.08210563659668</v>
      </c>
      <c r="I1225" s="0">
        <v>93.375526428222656</v>
      </c>
      <c r="J1225" s="0">
        <v>1.2266678810119629</v>
      </c>
      <c r="K1225" s="0">
        <v>2.2906756401062012</v>
      </c>
    </row>
    <row r="1226">
      <c r="A1226" s="0">
        <v>17</v>
      </c>
      <c r="B1226" t="s">
        <v>2701</v>
      </c>
      <c r="C1226" s="0">
        <v>20340</v>
      </c>
      <c r="D1226" s="0">
        <v>0</v>
      </c>
      <c r="E1226" t="s">
        <v>3106</v>
      </c>
      <c r="F1226" s="0">
        <v>36.004116058349609</v>
      </c>
      <c r="G1226" s="0">
        <v>729</v>
      </c>
      <c r="H1226" s="0">
        <v>7.9657063484191895</v>
      </c>
      <c r="I1226" s="0">
        <v>93.829437255859375</v>
      </c>
      <c r="J1226" s="0">
        <v>0.82577866315841675</v>
      </c>
      <c r="K1226" s="0">
        <v>1.9747109413146973</v>
      </c>
    </row>
    <row r="1227">
      <c r="A1227" s="0">
        <v>17</v>
      </c>
      <c r="B1227" t="s">
        <v>2701</v>
      </c>
      <c r="C1227" s="0">
        <v>20340</v>
      </c>
      <c r="D1227" s="0">
        <v>1</v>
      </c>
      <c r="E1227" t="s">
        <v>3107</v>
      </c>
      <c r="F1227" s="0">
        <v>34.029403686523438</v>
      </c>
      <c r="G1227" s="0">
        <v>729</v>
      </c>
      <c r="H1227" s="0">
        <v>7.9657063484191895</v>
      </c>
      <c r="I1227" s="0">
        <v>93.829437255859375</v>
      </c>
      <c r="J1227" s="0">
        <v>0.82577866315841675</v>
      </c>
      <c r="K1227" s="0">
        <v>1.9747109413146973</v>
      </c>
    </row>
    <row r="1228">
      <c r="A1228" s="0">
        <v>17</v>
      </c>
      <c r="B1228" t="s">
        <v>2697</v>
      </c>
      <c r="C1228" s="0">
        <v>20340</v>
      </c>
      <c r="D1228" s="0">
        <v>0</v>
      </c>
      <c r="E1228" t="s">
        <v>3108</v>
      </c>
      <c r="F1228" s="0">
        <v>144.90753173828125</v>
      </c>
      <c r="G1228" s="0">
        <v>75</v>
      </c>
      <c r="H1228" s="0">
        <v>42.346668243408203</v>
      </c>
      <c r="I1228" s="0">
        <v>93.199996948242188</v>
      </c>
      <c r="J1228" s="0">
        <v>5.1921281814575195</v>
      </c>
      <c r="K1228" s="0">
        <v>-6.0975399017333984</v>
      </c>
    </row>
    <row r="1229">
      <c r="A1229" s="0">
        <v>17</v>
      </c>
      <c r="B1229" t="s">
        <v>2697</v>
      </c>
      <c r="C1229" s="0">
        <v>20340</v>
      </c>
      <c r="D1229" s="0">
        <v>1</v>
      </c>
      <c r="E1229" t="s">
        <v>3109</v>
      </c>
      <c r="F1229" s="0">
        <v>151.00506591796875</v>
      </c>
      <c r="G1229" s="0">
        <v>75</v>
      </c>
      <c r="H1229" s="0">
        <v>42.346668243408203</v>
      </c>
      <c r="I1229" s="0">
        <v>93.199996948242188</v>
      </c>
      <c r="J1229" s="0">
        <v>5.1921281814575195</v>
      </c>
      <c r="K1229" s="0">
        <v>-6.0975399017333984</v>
      </c>
    </row>
    <row r="1230">
      <c r="A1230" s="0">
        <v>17</v>
      </c>
      <c r="B1230" t="s">
        <v>3903</v>
      </c>
      <c r="C1230" s="0">
        <v>20340</v>
      </c>
      <c r="D1230" s="0">
        <v>0</v>
      </c>
      <c r="E1230" t="s">
        <v>4066</v>
      </c>
      <c r="F1230" s="0">
        <v>45.404129028320313</v>
      </c>
      <c r="G1230" s="0">
        <v>39</v>
      </c>
      <c r="H1230" s="0">
        <v>5.6666665077209473</v>
      </c>
      <c r="I1230" s="0">
        <v>94.571426391601563</v>
      </c>
      <c r="J1230" s="0">
        <v>5.7297987937927246</v>
      </c>
      <c r="K1230" s="0">
        <v>12.183743476867676</v>
      </c>
    </row>
    <row r="1231">
      <c r="A1231" s="0">
        <v>17</v>
      </c>
      <c r="B1231" t="s">
        <v>3903</v>
      </c>
      <c r="C1231" s="0">
        <v>20340</v>
      </c>
      <c r="D1231" s="0">
        <v>1</v>
      </c>
      <c r="E1231" t="s">
        <v>4067</v>
      </c>
      <c r="F1231" s="0">
        <v>33.220386505126953</v>
      </c>
      <c r="G1231" s="0">
        <v>39</v>
      </c>
      <c r="H1231" s="0">
        <v>5.6666665077209473</v>
      </c>
      <c r="I1231" s="0">
        <v>94.571426391601563</v>
      </c>
      <c r="J1231" s="0">
        <v>5.7297987937927246</v>
      </c>
      <c r="K1231" s="0">
        <v>12.183743476867676</v>
      </c>
    </row>
    <row r="1232">
      <c r="A1232" s="0">
        <v>18</v>
      </c>
      <c r="B1232" t="s">
        <v>92</v>
      </c>
      <c r="C1232" s="0">
        <v>20340</v>
      </c>
      <c r="D1232" s="0">
        <v>0</v>
      </c>
      <c r="E1232" t="s">
        <v>1223</v>
      </c>
      <c r="F1232" s="0">
        <v>37.077125549316406</v>
      </c>
      <c r="G1232" s="0">
        <v>1243</v>
      </c>
      <c r="H1232" s="0">
        <v>9.08447265625</v>
      </c>
      <c r="I1232" s="0">
        <v>95.380531311035156</v>
      </c>
      <c r="J1232" s="0">
        <v>0.70758908987045288</v>
      </c>
      <c r="K1232" s="0">
        <v>2.1284317970275879</v>
      </c>
    </row>
    <row r="1233">
      <c r="A1233" s="0">
        <v>18</v>
      </c>
      <c r="B1233" t="s">
        <v>92</v>
      </c>
      <c r="C1233" s="0">
        <v>20340</v>
      </c>
      <c r="D1233" s="0">
        <v>1</v>
      </c>
      <c r="E1233" t="s">
        <v>1224</v>
      </c>
      <c r="F1233" s="0">
        <v>34.948692321777344</v>
      </c>
      <c r="G1233" s="0">
        <v>1243</v>
      </c>
      <c r="H1233" s="0">
        <v>9.08447265625</v>
      </c>
      <c r="I1233" s="0">
        <v>95.380531311035156</v>
      </c>
      <c r="J1233" s="0">
        <v>0.70758908987045288</v>
      </c>
      <c r="K1233" s="0">
        <v>2.1284317970275879</v>
      </c>
    </row>
    <row r="1234">
      <c r="A1234" s="0">
        <v>18</v>
      </c>
      <c r="B1234" t="s">
        <v>35</v>
      </c>
      <c r="C1234" s="0">
        <v>20340</v>
      </c>
      <c r="D1234" s="0">
        <v>0</v>
      </c>
      <c r="E1234" t="s">
        <v>1225</v>
      </c>
      <c r="F1234" s="0">
        <v>36.663093566894531</v>
      </c>
      <c r="G1234" s="0">
        <v>671</v>
      </c>
      <c r="H1234" s="0">
        <v>7.5499253273010254</v>
      </c>
      <c r="I1234" s="0">
        <v>94</v>
      </c>
      <c r="J1234" s="0">
        <v>0.75057077407836914</v>
      </c>
      <c r="K1234" s="0">
        <v>2.2508058547973633</v>
      </c>
    </row>
    <row r="1235">
      <c r="A1235" s="0">
        <v>18</v>
      </c>
      <c r="B1235" t="s">
        <v>35</v>
      </c>
      <c r="C1235" s="0">
        <v>20340</v>
      </c>
      <c r="D1235" s="0">
        <v>1</v>
      </c>
      <c r="E1235" t="s">
        <v>1226</v>
      </c>
      <c r="F1235" s="0">
        <v>34.412288665771484</v>
      </c>
      <c r="G1235" s="0">
        <v>671</v>
      </c>
      <c r="H1235" s="0">
        <v>7.5499253273010254</v>
      </c>
      <c r="I1235" s="0">
        <v>94</v>
      </c>
      <c r="J1235" s="0">
        <v>0.75057077407836914</v>
      </c>
      <c r="K1235" s="0">
        <v>2.2508058547973633</v>
      </c>
    </row>
    <row r="1236">
      <c r="A1236" s="0">
        <v>18</v>
      </c>
      <c r="B1236" t="s">
        <v>36</v>
      </c>
      <c r="C1236" s="0">
        <v>20340</v>
      </c>
      <c r="D1236" s="0">
        <v>0</v>
      </c>
      <c r="E1236" t="s">
        <v>2298</v>
      </c>
      <c r="F1236" s="0">
        <v>37.562816619873047</v>
      </c>
      <c r="G1236" s="0">
        <v>572</v>
      </c>
      <c r="H1236" s="0">
        <v>10.884614944458008</v>
      </c>
      <c r="I1236" s="0">
        <v>97</v>
      </c>
      <c r="J1236" s="0">
        <v>1.2570754289627075</v>
      </c>
      <c r="K1236" s="0">
        <v>1.984877347946167</v>
      </c>
    </row>
    <row r="1237">
      <c r="A1237" s="0">
        <v>18</v>
      </c>
      <c r="B1237" t="s">
        <v>36</v>
      </c>
      <c r="C1237" s="0">
        <v>20340</v>
      </c>
      <c r="D1237" s="0">
        <v>1</v>
      </c>
      <c r="E1237" t="s">
        <v>2299</v>
      </c>
      <c r="F1237" s="0">
        <v>35.577938079833984</v>
      </c>
      <c r="G1237" s="0">
        <v>572</v>
      </c>
      <c r="H1237" s="0">
        <v>10.884614944458008</v>
      </c>
      <c r="I1237" s="0">
        <v>97</v>
      </c>
      <c r="J1237" s="0">
        <v>1.2570754289627075</v>
      </c>
      <c r="K1237" s="0">
        <v>1.984877347946167</v>
      </c>
    </row>
    <row r="1238">
      <c r="A1238" s="0">
        <v>18</v>
      </c>
      <c r="B1238" t="s">
        <v>142</v>
      </c>
      <c r="C1238" s="0">
        <v>20340</v>
      </c>
      <c r="D1238" s="0">
        <v>0</v>
      </c>
      <c r="E1238" t="s">
        <v>1227</v>
      </c>
      <c r="F1238" s="0">
        <v>13.510129928588867</v>
      </c>
      <c r="G1238" s="0">
        <v>23</v>
      </c>
      <c r="H1238" s="0">
        <v>3.3043477535247803</v>
      </c>
      <c r="I1238" s="0">
        <v>95.304344177246094</v>
      </c>
      <c r="J1238" s="0">
        <v>1.2349200248718262</v>
      </c>
      <c r="K1238" s="0">
        <v>2.6888260841369629</v>
      </c>
    </row>
    <row r="1239">
      <c r="A1239" s="0">
        <v>18</v>
      </c>
      <c r="B1239" t="s">
        <v>142</v>
      </c>
      <c r="C1239" s="0">
        <v>20340</v>
      </c>
      <c r="D1239" s="0">
        <v>1</v>
      </c>
      <c r="E1239" t="s">
        <v>1228</v>
      </c>
      <c r="F1239" s="0">
        <v>10.821304321289063</v>
      </c>
      <c r="G1239" s="0">
        <v>23</v>
      </c>
      <c r="H1239" s="0">
        <v>3.3043477535247803</v>
      </c>
      <c r="I1239" s="0">
        <v>95.304344177246094</v>
      </c>
      <c r="J1239" s="0">
        <v>1.2349200248718262</v>
      </c>
      <c r="K1239" s="0">
        <v>2.6888260841369629</v>
      </c>
    </row>
    <row r="1240">
      <c r="A1240" s="0">
        <v>18</v>
      </c>
      <c r="B1240" t="s">
        <v>144</v>
      </c>
      <c r="C1240" s="0">
        <v>20340</v>
      </c>
      <c r="D1240" s="0">
        <v>0</v>
      </c>
      <c r="E1240" t="s">
        <v>1229</v>
      </c>
      <c r="F1240" s="0">
        <v>62.527786254882813</v>
      </c>
      <c r="G1240" s="0">
        <v>68</v>
      </c>
      <c r="H1240" s="0">
        <v>6.7058825492858887</v>
      </c>
      <c r="I1240" s="0">
        <v>95.23529052734375</v>
      </c>
      <c r="J1240" s="0">
        <v>3.6529462337493896</v>
      </c>
      <c r="K1240" s="0">
        <v>6.2323455810546875</v>
      </c>
    </row>
    <row r="1241">
      <c r="A1241" s="0">
        <v>18</v>
      </c>
      <c r="B1241" t="s">
        <v>144</v>
      </c>
      <c r="C1241" s="0">
        <v>20340</v>
      </c>
      <c r="D1241" s="0">
        <v>1</v>
      </c>
      <c r="E1241" t="s">
        <v>1230</v>
      </c>
      <c r="F1241" s="0">
        <v>56.295440673828125</v>
      </c>
      <c r="G1241" s="0">
        <v>68</v>
      </c>
      <c r="H1241" s="0">
        <v>6.7058825492858887</v>
      </c>
      <c r="I1241" s="0">
        <v>95.23529052734375</v>
      </c>
      <c r="J1241" s="0">
        <v>3.6529462337493896</v>
      </c>
      <c r="K1241" s="0">
        <v>6.2323455810546875</v>
      </c>
    </row>
    <row r="1242">
      <c r="A1242" s="0">
        <v>18</v>
      </c>
      <c r="B1242" t="s">
        <v>387</v>
      </c>
      <c r="C1242" s="0">
        <v>20340</v>
      </c>
      <c r="D1242" s="0">
        <v>0</v>
      </c>
      <c r="E1242" t="s">
        <v>1231</v>
      </c>
      <c r="F1242" s="0">
        <v>24.066507339477539</v>
      </c>
      <c r="G1242" s="0">
        <v>53</v>
      </c>
      <c r="H1242" s="0">
        <v>4.1886792182922363</v>
      </c>
      <c r="I1242" s="0">
        <v>94.84906005859375</v>
      </c>
      <c r="J1242" s="0">
        <v>1.4906518459320068</v>
      </c>
      <c r="K1242" s="0">
        <v>2.6422610282897949</v>
      </c>
    </row>
    <row r="1243">
      <c r="A1243" s="0">
        <v>18</v>
      </c>
      <c r="B1243" t="s">
        <v>387</v>
      </c>
      <c r="C1243" s="0">
        <v>20340</v>
      </c>
      <c r="D1243" s="0">
        <v>1</v>
      </c>
      <c r="E1243" t="s">
        <v>1232</v>
      </c>
      <c r="F1243" s="0">
        <v>21.424245834350586</v>
      </c>
      <c r="G1243" s="0">
        <v>53</v>
      </c>
      <c r="H1243" s="0">
        <v>4.1886792182922363</v>
      </c>
      <c r="I1243" s="0">
        <v>94.84906005859375</v>
      </c>
      <c r="J1243" s="0">
        <v>1.4906518459320068</v>
      </c>
      <c r="K1243" s="0">
        <v>2.6422610282897949</v>
      </c>
    </row>
    <row r="1244">
      <c r="A1244" s="0">
        <v>18</v>
      </c>
      <c r="B1244" t="s">
        <v>145</v>
      </c>
      <c r="C1244" s="0">
        <v>20340</v>
      </c>
      <c r="D1244" s="0">
        <v>0</v>
      </c>
      <c r="E1244" t="s">
        <v>1233</v>
      </c>
      <c r="F1244" s="0">
        <v>21.313928604125977</v>
      </c>
      <c r="G1244" s="0">
        <v>84</v>
      </c>
      <c r="H1244" s="0">
        <v>3.1785714626312256</v>
      </c>
      <c r="I1244" s="0">
        <v>95.178573608398438</v>
      </c>
      <c r="J1244" s="0">
        <v>0.60336977243423462</v>
      </c>
      <c r="K1244" s="0">
        <v>0.52607065439224243</v>
      </c>
    </row>
    <row r="1245">
      <c r="A1245" s="0">
        <v>18</v>
      </c>
      <c r="B1245" t="s">
        <v>145</v>
      </c>
      <c r="C1245" s="0">
        <v>20340</v>
      </c>
      <c r="D1245" s="0">
        <v>1</v>
      </c>
      <c r="E1245" t="s">
        <v>1234</v>
      </c>
      <c r="F1245" s="0">
        <v>20.787857055664063</v>
      </c>
      <c r="G1245" s="0">
        <v>84</v>
      </c>
      <c r="H1245" s="0">
        <v>3.1785714626312256</v>
      </c>
      <c r="I1245" s="0">
        <v>95.178573608398438</v>
      </c>
      <c r="J1245" s="0">
        <v>0.60336977243423462</v>
      </c>
      <c r="K1245" s="0">
        <v>0.52607065439224243</v>
      </c>
    </row>
    <row r="1246">
      <c r="A1246" s="0">
        <v>18</v>
      </c>
      <c r="B1246" t="s">
        <v>3902</v>
      </c>
      <c r="C1246" s="0">
        <v>20340</v>
      </c>
      <c r="D1246" s="0">
        <v>0</v>
      </c>
      <c r="E1246" t="s">
        <v>4068</v>
      </c>
      <c r="F1246" s="0">
        <v>23.588451385498047</v>
      </c>
      <c r="G1246" s="0">
        <v>545</v>
      </c>
      <c r="H1246" s="0">
        <v>4.8550457954406738</v>
      </c>
      <c r="I1246" s="0">
        <v>95.282569885253906</v>
      </c>
      <c r="J1246" s="0">
        <v>0.32242679595947266</v>
      </c>
      <c r="K1246" s="0">
        <v>1.4343219995498657</v>
      </c>
    </row>
    <row r="1247">
      <c r="A1247" s="0">
        <v>18</v>
      </c>
      <c r="B1247" t="s">
        <v>3902</v>
      </c>
      <c r="C1247" s="0">
        <v>20340</v>
      </c>
      <c r="D1247" s="0">
        <v>1</v>
      </c>
      <c r="E1247" t="s">
        <v>4069</v>
      </c>
      <c r="F1247" s="0">
        <v>22.154129028320313</v>
      </c>
      <c r="G1247" s="0">
        <v>545</v>
      </c>
      <c r="H1247" s="0">
        <v>4.8550457954406738</v>
      </c>
      <c r="I1247" s="0">
        <v>95.282569885253906</v>
      </c>
      <c r="J1247" s="0">
        <v>0.32242679595947266</v>
      </c>
      <c r="K1247" s="0">
        <v>1.4343219995498657</v>
      </c>
    </row>
    <row r="1248">
      <c r="A1248" s="0">
        <v>18</v>
      </c>
      <c r="B1248" t="s">
        <v>146</v>
      </c>
      <c r="C1248" s="0">
        <v>20340</v>
      </c>
      <c r="D1248" s="0">
        <v>0</v>
      </c>
      <c r="E1248" t="s">
        <v>1235</v>
      </c>
      <c r="F1248" s="0">
        <v>44.784423828125</v>
      </c>
      <c r="G1248" s="0">
        <v>140</v>
      </c>
      <c r="H1248" s="0">
        <v>15.821428298950195</v>
      </c>
      <c r="I1248" s="0">
        <v>96.078575134277344</v>
      </c>
      <c r="J1248" s="0">
        <v>4.4069623947143555</v>
      </c>
      <c r="K1248" s="0">
        <v>10.234744071960449</v>
      </c>
    </row>
    <row r="1249">
      <c r="A1249" s="0">
        <v>18</v>
      </c>
      <c r="B1249" t="s">
        <v>146</v>
      </c>
      <c r="C1249" s="0">
        <v>20340</v>
      </c>
      <c r="D1249" s="0">
        <v>1</v>
      </c>
      <c r="E1249" t="s">
        <v>1236</v>
      </c>
      <c r="F1249" s="0">
        <v>34.549678802490234</v>
      </c>
      <c r="G1249" s="0">
        <v>140</v>
      </c>
      <c r="H1249" s="0">
        <v>15.821428298950195</v>
      </c>
      <c r="I1249" s="0">
        <v>96.078575134277344</v>
      </c>
      <c r="J1249" s="0">
        <v>4.4069623947143555</v>
      </c>
      <c r="K1249" s="0">
        <v>10.234744071960449</v>
      </c>
    </row>
    <row r="1250">
      <c r="A1250" s="0">
        <v>18</v>
      </c>
      <c r="B1250" t="s">
        <v>143</v>
      </c>
      <c r="C1250" s="0">
        <v>20340</v>
      </c>
      <c r="D1250" s="0">
        <v>0</v>
      </c>
      <c r="E1250" t="s">
        <v>1237</v>
      </c>
      <c r="F1250" s="0">
        <v>34.389839172363281</v>
      </c>
      <c r="G1250" s="0">
        <v>247</v>
      </c>
      <c r="H1250" s="0">
        <v>9.0080966949462891</v>
      </c>
      <c r="I1250" s="0">
        <v>95.493927001953125</v>
      </c>
      <c r="J1250" s="0">
        <v>1.3385272026062012</v>
      </c>
      <c r="K1250" s="0">
        <v>0.72018527984619141</v>
      </c>
    </row>
    <row r="1251">
      <c r="A1251" s="0">
        <v>18</v>
      </c>
      <c r="B1251" t="s">
        <v>143</v>
      </c>
      <c r="C1251" s="0">
        <v>20340</v>
      </c>
      <c r="D1251" s="0">
        <v>1</v>
      </c>
      <c r="E1251" t="s">
        <v>1238</v>
      </c>
      <c r="F1251" s="0">
        <v>33.669654846191406</v>
      </c>
      <c r="G1251" s="0">
        <v>247</v>
      </c>
      <c r="H1251" s="0">
        <v>9.0080966949462891</v>
      </c>
      <c r="I1251" s="0">
        <v>95.493927001953125</v>
      </c>
      <c r="J1251" s="0">
        <v>1.3385272026062012</v>
      </c>
      <c r="K1251" s="0">
        <v>0.72018527984619141</v>
      </c>
    </row>
    <row r="1252">
      <c r="A1252" s="0">
        <v>18</v>
      </c>
      <c r="B1252" t="s">
        <v>388</v>
      </c>
      <c r="C1252" s="0">
        <v>20340</v>
      </c>
      <c r="D1252" s="0">
        <v>0</v>
      </c>
      <c r="E1252" t="s">
        <v>1239</v>
      </c>
      <c r="F1252" s="0">
        <v>2.5582292079925537</v>
      </c>
      <c r="G1252" s="0">
        <v>8</v>
      </c>
      <c r="H1252" s="0">
        <v>1.125</v>
      </c>
      <c r="I1252" s="0">
        <v>95.125</v>
      </c>
      <c r="J1252" s="0">
        <v>0.96065205335617065</v>
      </c>
      <c r="K1252" s="0">
        <v>-0.98552083969116211</v>
      </c>
    </row>
    <row r="1253">
      <c r="A1253" s="0">
        <v>18</v>
      </c>
      <c r="B1253" t="s">
        <v>388</v>
      </c>
      <c r="C1253" s="0">
        <v>20340</v>
      </c>
      <c r="D1253" s="0">
        <v>1</v>
      </c>
      <c r="E1253" t="s">
        <v>1240</v>
      </c>
      <c r="F1253" s="0">
        <v>3.5437500476837158</v>
      </c>
      <c r="G1253" s="0">
        <v>8</v>
      </c>
      <c r="H1253" s="0">
        <v>1.125</v>
      </c>
      <c r="I1253" s="0">
        <v>95.125</v>
      </c>
      <c r="J1253" s="0">
        <v>0.96065205335617065</v>
      </c>
      <c r="K1253" s="0">
        <v>-0.98552083969116211</v>
      </c>
    </row>
    <row r="1254">
      <c r="A1254" s="0">
        <v>18</v>
      </c>
      <c r="B1254" t="s">
        <v>2700</v>
      </c>
      <c r="C1254" s="0">
        <v>20340</v>
      </c>
      <c r="D1254" s="0">
        <v>0</v>
      </c>
      <c r="E1254" t="s">
        <v>3114</v>
      </c>
      <c r="F1254" s="0">
        <v>41.806705474853516</v>
      </c>
      <c r="G1254" s="0">
        <v>475</v>
      </c>
      <c r="H1254" s="0">
        <v>11.08210563659668</v>
      </c>
      <c r="I1254" s="0">
        <v>95.265823364257813</v>
      </c>
      <c r="J1254" s="0">
        <v>1.1275215148925781</v>
      </c>
      <c r="K1254" s="0">
        <v>1.4001384973526001</v>
      </c>
    </row>
    <row r="1255">
      <c r="A1255" s="0">
        <v>18</v>
      </c>
      <c r="B1255" t="s">
        <v>2700</v>
      </c>
      <c r="C1255" s="0">
        <v>20340</v>
      </c>
      <c r="D1255" s="0">
        <v>1</v>
      </c>
      <c r="E1255" t="s">
        <v>3115</v>
      </c>
      <c r="F1255" s="0">
        <v>40.406566619873047</v>
      </c>
      <c r="G1255" s="0">
        <v>475</v>
      </c>
      <c r="H1255" s="0">
        <v>11.08210563659668</v>
      </c>
      <c r="I1255" s="0">
        <v>95.265823364257813</v>
      </c>
      <c r="J1255" s="0">
        <v>1.1275215148925781</v>
      </c>
      <c r="K1255" s="0">
        <v>1.4001384973526001</v>
      </c>
    </row>
    <row r="1256">
      <c r="A1256" s="0">
        <v>18</v>
      </c>
      <c r="B1256" t="s">
        <v>2701</v>
      </c>
      <c r="C1256" s="0">
        <v>20340</v>
      </c>
      <c r="D1256" s="0">
        <v>0</v>
      </c>
      <c r="E1256" t="s">
        <v>3116</v>
      </c>
      <c r="F1256" s="0">
        <v>33.636520385742188</v>
      </c>
      <c r="G1256" s="0">
        <v>729</v>
      </c>
      <c r="H1256" s="0">
        <v>7.9657063484191895</v>
      </c>
      <c r="I1256" s="0">
        <v>95.43603515625</v>
      </c>
      <c r="J1256" s="0">
        <v>0.84603691101074219</v>
      </c>
      <c r="K1256" s="0">
        <v>1.9997564554214478</v>
      </c>
    </row>
    <row r="1257">
      <c r="A1257" s="0">
        <v>18</v>
      </c>
      <c r="B1257" t="s">
        <v>2701</v>
      </c>
      <c r="C1257" s="0">
        <v>20340</v>
      </c>
      <c r="D1257" s="0">
        <v>1</v>
      </c>
      <c r="E1257" t="s">
        <v>3117</v>
      </c>
      <c r="F1257" s="0">
        <v>31.636762619018555</v>
      </c>
      <c r="G1257" s="0">
        <v>729</v>
      </c>
      <c r="H1257" s="0">
        <v>7.9657063484191895</v>
      </c>
      <c r="I1257" s="0">
        <v>95.43603515625</v>
      </c>
      <c r="J1257" s="0">
        <v>0.84603691101074219</v>
      </c>
      <c r="K1257" s="0">
        <v>1.9997564554214478</v>
      </c>
    </row>
    <row r="1258">
      <c r="A1258" s="0">
        <v>18</v>
      </c>
      <c r="B1258" t="s">
        <v>2697</v>
      </c>
      <c r="C1258" s="0">
        <v>20340</v>
      </c>
      <c r="D1258" s="0">
        <v>0</v>
      </c>
      <c r="E1258" t="s">
        <v>3118</v>
      </c>
      <c r="F1258" s="0">
        <v>144.24090576171875</v>
      </c>
      <c r="G1258" s="0">
        <v>75</v>
      </c>
      <c r="H1258" s="0">
        <v>42.346668243408203</v>
      </c>
      <c r="I1258" s="0">
        <v>95.199996948242188</v>
      </c>
      <c r="J1258" s="0">
        <v>3.4468584060668945</v>
      </c>
      <c r="K1258" s="0">
        <v>-5.4507064819335938</v>
      </c>
    </row>
    <row r="1259">
      <c r="A1259" s="0">
        <v>18</v>
      </c>
      <c r="B1259" t="s">
        <v>2697</v>
      </c>
      <c r="C1259" s="0">
        <v>20340</v>
      </c>
      <c r="D1259" s="0">
        <v>1</v>
      </c>
      <c r="E1259" t="s">
        <v>3119</v>
      </c>
      <c r="F1259" s="0">
        <v>149.69160461425781</v>
      </c>
      <c r="G1259" s="0">
        <v>75</v>
      </c>
      <c r="H1259" s="0">
        <v>42.346668243408203</v>
      </c>
      <c r="I1259" s="0">
        <v>95.199996948242188</v>
      </c>
      <c r="J1259" s="0">
        <v>3.4468584060668945</v>
      </c>
      <c r="K1259" s="0">
        <v>-5.4507064819335938</v>
      </c>
    </row>
    <row r="1260">
      <c r="A1260" s="0">
        <v>18</v>
      </c>
      <c r="B1260" t="s">
        <v>3903</v>
      </c>
      <c r="C1260" s="0">
        <v>20340</v>
      </c>
      <c r="D1260" s="0">
        <v>0</v>
      </c>
      <c r="E1260" t="s">
        <v>4070</v>
      </c>
      <c r="F1260" s="0">
        <v>43.480644226074219</v>
      </c>
      <c r="G1260" s="0">
        <v>39</v>
      </c>
      <c r="H1260" s="0">
        <v>5.6666665077209473</v>
      </c>
      <c r="I1260" s="0">
        <v>95.714286804199219</v>
      </c>
      <c r="J1260" s="0">
        <v>6.9343509674072266</v>
      </c>
      <c r="K1260" s="0">
        <v>13.098466873168945</v>
      </c>
    </row>
    <row r="1261">
      <c r="A1261" s="0">
        <v>18</v>
      </c>
      <c r="B1261" t="s">
        <v>3903</v>
      </c>
      <c r="C1261" s="0">
        <v>20340</v>
      </c>
      <c r="D1261" s="0">
        <v>1</v>
      </c>
      <c r="E1261" t="s">
        <v>4071</v>
      </c>
      <c r="F1261" s="0">
        <v>30.382179260253906</v>
      </c>
      <c r="G1261" s="0">
        <v>39</v>
      </c>
      <c r="H1261" s="0">
        <v>5.6666665077209473</v>
      </c>
      <c r="I1261" s="0">
        <v>95.714286804199219</v>
      </c>
      <c r="J1261" s="0">
        <v>6.9343509674072266</v>
      </c>
      <c r="K1261" s="0">
        <v>13.098466873168945</v>
      </c>
    </row>
    <row r="1262">
      <c r="A1262" s="0">
        <v>19</v>
      </c>
      <c r="B1262" t="s">
        <v>92</v>
      </c>
      <c r="C1262" s="0">
        <v>20340</v>
      </c>
      <c r="D1262" s="0">
        <v>0</v>
      </c>
      <c r="E1262" t="s">
        <v>1241</v>
      </c>
      <c r="F1262" s="0">
        <v>34.596015930175781</v>
      </c>
      <c r="G1262" s="0">
        <v>1243</v>
      </c>
      <c r="H1262" s="0">
        <v>9.08447265625</v>
      </c>
      <c r="I1262" s="0">
        <v>94.840705871582031</v>
      </c>
      <c r="J1262" s="0">
        <v>0.7631906270980835</v>
      </c>
      <c r="K1262" s="0">
        <v>0.39040154218673706</v>
      </c>
    </row>
    <row r="1263">
      <c r="A1263" s="0">
        <v>19</v>
      </c>
      <c r="B1263" t="s">
        <v>92</v>
      </c>
      <c r="C1263" s="0">
        <v>20340</v>
      </c>
      <c r="D1263" s="0">
        <v>1</v>
      </c>
      <c r="E1263" t="s">
        <v>1242</v>
      </c>
      <c r="F1263" s="0">
        <v>34.205615997314453</v>
      </c>
      <c r="G1263" s="0">
        <v>1243</v>
      </c>
      <c r="H1263" s="0">
        <v>9.08447265625</v>
      </c>
      <c r="I1263" s="0">
        <v>94.840705871582031</v>
      </c>
      <c r="J1263" s="0">
        <v>0.7631906270980835</v>
      </c>
      <c r="K1263" s="0">
        <v>0.39040154218673706</v>
      </c>
    </row>
    <row r="1264">
      <c r="A1264" s="0">
        <v>19</v>
      </c>
      <c r="B1264" t="s">
        <v>35</v>
      </c>
      <c r="C1264" s="0">
        <v>20340</v>
      </c>
      <c r="D1264" s="0">
        <v>0</v>
      </c>
      <c r="E1264" t="s">
        <v>1243</v>
      </c>
      <c r="F1264" s="0">
        <v>33.573574066162109</v>
      </c>
      <c r="G1264" s="0">
        <v>671</v>
      </c>
      <c r="H1264" s="0">
        <v>7.5499253273010254</v>
      </c>
      <c r="I1264" s="0">
        <v>93</v>
      </c>
      <c r="J1264" s="0">
        <v>0.85947030782699585</v>
      </c>
      <c r="K1264" s="0">
        <v>-0.082206256687641144</v>
      </c>
    </row>
    <row r="1265">
      <c r="A1265" s="0">
        <v>19</v>
      </c>
      <c r="B1265" t="s">
        <v>35</v>
      </c>
      <c r="C1265" s="0">
        <v>20340</v>
      </c>
      <c r="D1265" s="0">
        <v>1</v>
      </c>
      <c r="E1265" t="s">
        <v>1244</v>
      </c>
      <c r="F1265" s="0">
        <v>33.655780792236328</v>
      </c>
      <c r="G1265" s="0">
        <v>671</v>
      </c>
      <c r="H1265" s="0">
        <v>7.5499253273010254</v>
      </c>
      <c r="I1265" s="0">
        <v>93</v>
      </c>
      <c r="J1265" s="0">
        <v>0.85947030782699585</v>
      </c>
      <c r="K1265" s="0">
        <v>-0.082206256687641144</v>
      </c>
    </row>
    <row r="1266">
      <c r="A1266" s="0">
        <v>19</v>
      </c>
      <c r="B1266" t="s">
        <v>36</v>
      </c>
      <c r="C1266" s="0">
        <v>20340</v>
      </c>
      <c r="D1266" s="0">
        <v>0</v>
      </c>
      <c r="E1266" t="s">
        <v>2300</v>
      </c>
      <c r="F1266" s="0">
        <v>35.795417785644531</v>
      </c>
      <c r="G1266" s="0">
        <v>572</v>
      </c>
      <c r="H1266" s="0">
        <v>10.884614944458008</v>
      </c>
      <c r="I1266" s="0">
        <v>97</v>
      </c>
      <c r="J1266" s="0">
        <v>1.3141489028930664</v>
      </c>
      <c r="K1266" s="0">
        <v>0.94480681419372559</v>
      </c>
    </row>
    <row r="1267">
      <c r="A1267" s="0">
        <v>19</v>
      </c>
      <c r="B1267" t="s">
        <v>36</v>
      </c>
      <c r="C1267" s="0">
        <v>20340</v>
      </c>
      <c r="D1267" s="0">
        <v>1</v>
      </c>
      <c r="E1267" t="s">
        <v>2301</v>
      </c>
      <c r="F1267" s="0">
        <v>34.850612640380859</v>
      </c>
      <c r="G1267" s="0">
        <v>572</v>
      </c>
      <c r="H1267" s="0">
        <v>10.884614944458008</v>
      </c>
      <c r="I1267" s="0">
        <v>97</v>
      </c>
      <c r="J1267" s="0">
        <v>1.3141489028930664</v>
      </c>
      <c r="K1267" s="0">
        <v>0.94480681419372559</v>
      </c>
    </row>
    <row r="1268">
      <c r="A1268" s="0">
        <v>19</v>
      </c>
      <c r="B1268" t="s">
        <v>142</v>
      </c>
      <c r="C1268" s="0">
        <v>20340</v>
      </c>
      <c r="D1268" s="0">
        <v>0</v>
      </c>
      <c r="E1268" t="s">
        <v>1245</v>
      </c>
      <c r="F1268" s="0">
        <v>12.136434555053711</v>
      </c>
      <c r="G1268" s="0">
        <v>23</v>
      </c>
      <c r="H1268" s="0">
        <v>3.3043477535247803</v>
      </c>
      <c r="I1268" s="0">
        <v>94.739128112792969</v>
      </c>
      <c r="J1268" s="0">
        <v>1.0803956985473633</v>
      </c>
      <c r="K1268" s="0">
        <v>2.9507825374603271</v>
      </c>
    </row>
    <row r="1269">
      <c r="A1269" s="0">
        <v>19</v>
      </c>
      <c r="B1269" t="s">
        <v>142</v>
      </c>
      <c r="C1269" s="0">
        <v>20340</v>
      </c>
      <c r="D1269" s="0">
        <v>1</v>
      </c>
      <c r="E1269" t="s">
        <v>1246</v>
      </c>
      <c r="F1269" s="0">
        <v>9.1856517791748047</v>
      </c>
      <c r="G1269" s="0">
        <v>23</v>
      </c>
      <c r="H1269" s="0">
        <v>3.3043477535247803</v>
      </c>
      <c r="I1269" s="0">
        <v>94.739128112792969</v>
      </c>
      <c r="J1269" s="0">
        <v>1.0803956985473633</v>
      </c>
      <c r="K1269" s="0">
        <v>2.9507825374603271</v>
      </c>
    </row>
    <row r="1270">
      <c r="A1270" s="0">
        <v>19</v>
      </c>
      <c r="B1270" t="s">
        <v>144</v>
      </c>
      <c r="C1270" s="0">
        <v>20340</v>
      </c>
      <c r="D1270" s="0">
        <v>0</v>
      </c>
      <c r="E1270" t="s">
        <v>1247</v>
      </c>
      <c r="F1270" s="0">
        <v>55.318878173828125</v>
      </c>
      <c r="G1270" s="0">
        <v>68</v>
      </c>
      <c r="H1270" s="0">
        <v>6.7058825492858887</v>
      </c>
      <c r="I1270" s="0">
        <v>94.647056579589844</v>
      </c>
      <c r="J1270" s="0">
        <v>3.8155050277709961</v>
      </c>
      <c r="K1270" s="0">
        <v>0.78556865453720093</v>
      </c>
    </row>
    <row r="1271">
      <c r="A1271" s="0">
        <v>19</v>
      </c>
      <c r="B1271" t="s">
        <v>144</v>
      </c>
      <c r="C1271" s="0">
        <v>20340</v>
      </c>
      <c r="D1271" s="0">
        <v>1</v>
      </c>
      <c r="E1271" t="s">
        <v>1248</v>
      </c>
      <c r="F1271" s="0">
        <v>54.533309936523437</v>
      </c>
      <c r="G1271" s="0">
        <v>68</v>
      </c>
      <c r="H1271" s="0">
        <v>6.7058825492858887</v>
      </c>
      <c r="I1271" s="0">
        <v>94.647056579589844</v>
      </c>
      <c r="J1271" s="0">
        <v>3.8155050277709961</v>
      </c>
      <c r="K1271" s="0">
        <v>0.78556865453720093</v>
      </c>
    </row>
    <row r="1272">
      <c r="A1272" s="0">
        <v>19</v>
      </c>
      <c r="B1272" t="s">
        <v>387</v>
      </c>
      <c r="C1272" s="0">
        <v>20340</v>
      </c>
      <c r="D1272" s="0">
        <v>0</v>
      </c>
      <c r="E1272" t="s">
        <v>1249</v>
      </c>
      <c r="F1272" s="0">
        <v>21.05595588684082</v>
      </c>
      <c r="G1272" s="0">
        <v>53</v>
      </c>
      <c r="H1272" s="0">
        <v>4.1886792182922363</v>
      </c>
      <c r="I1272" s="0">
        <v>94.132072448730469</v>
      </c>
      <c r="J1272" s="0">
        <v>1.2577638626098633</v>
      </c>
      <c r="K1272" s="0">
        <v>1.3123710155487061</v>
      </c>
    </row>
    <row r="1273">
      <c r="A1273" s="0">
        <v>19</v>
      </c>
      <c r="B1273" t="s">
        <v>387</v>
      </c>
      <c r="C1273" s="0">
        <v>20340</v>
      </c>
      <c r="D1273" s="0">
        <v>1</v>
      </c>
      <c r="E1273" t="s">
        <v>1250</v>
      </c>
      <c r="F1273" s="0">
        <v>19.743585586547852</v>
      </c>
      <c r="G1273" s="0">
        <v>53</v>
      </c>
      <c r="H1273" s="0">
        <v>4.1886792182922363</v>
      </c>
      <c r="I1273" s="0">
        <v>94.132072448730469</v>
      </c>
      <c r="J1273" s="0">
        <v>1.2577638626098633</v>
      </c>
      <c r="K1273" s="0">
        <v>1.3123710155487061</v>
      </c>
    </row>
    <row r="1274">
      <c r="A1274" s="0">
        <v>19</v>
      </c>
      <c r="B1274" t="s">
        <v>145</v>
      </c>
      <c r="C1274" s="0">
        <v>20340</v>
      </c>
      <c r="D1274" s="0">
        <v>0</v>
      </c>
      <c r="E1274" t="s">
        <v>1251</v>
      </c>
      <c r="F1274" s="0">
        <v>18.23954963684082</v>
      </c>
      <c r="G1274" s="0">
        <v>84</v>
      </c>
      <c r="H1274" s="0">
        <v>3.1785714626312256</v>
      </c>
      <c r="I1274" s="0">
        <v>94.571426391601563</v>
      </c>
      <c r="J1274" s="0">
        <v>0.61014759540557861</v>
      </c>
      <c r="K1274" s="0">
        <v>-0.94670116901397705</v>
      </c>
    </row>
    <row r="1275">
      <c r="A1275" s="0">
        <v>19</v>
      </c>
      <c r="B1275" t="s">
        <v>145</v>
      </c>
      <c r="C1275" s="0">
        <v>20340</v>
      </c>
      <c r="D1275" s="0">
        <v>1</v>
      </c>
      <c r="E1275" t="s">
        <v>1252</v>
      </c>
      <c r="F1275" s="0">
        <v>19.186250686645508</v>
      </c>
      <c r="G1275" s="0">
        <v>84</v>
      </c>
      <c r="H1275" s="0">
        <v>3.1785714626312256</v>
      </c>
      <c r="I1275" s="0">
        <v>94.571426391601563</v>
      </c>
      <c r="J1275" s="0">
        <v>0.61014759540557861</v>
      </c>
      <c r="K1275" s="0">
        <v>-0.94670116901397705</v>
      </c>
    </row>
    <row r="1276">
      <c r="A1276" s="0">
        <v>19</v>
      </c>
      <c r="B1276" t="s">
        <v>3902</v>
      </c>
      <c r="C1276" s="0">
        <v>20340</v>
      </c>
      <c r="D1276" s="0">
        <v>0</v>
      </c>
      <c r="E1276" t="s">
        <v>4072</v>
      </c>
      <c r="F1276" s="0">
        <v>20.892478942871094</v>
      </c>
      <c r="G1276" s="0">
        <v>545</v>
      </c>
      <c r="H1276" s="0">
        <v>4.8550457954406738</v>
      </c>
      <c r="I1276" s="0">
        <v>94.710090637207031</v>
      </c>
      <c r="J1276" s="0">
        <v>0.33270156383514404</v>
      </c>
      <c r="K1276" s="0">
        <v>-0.083474621176719666</v>
      </c>
    </row>
    <row r="1277">
      <c r="A1277" s="0">
        <v>19</v>
      </c>
      <c r="B1277" t="s">
        <v>3902</v>
      </c>
      <c r="C1277" s="0">
        <v>20340</v>
      </c>
      <c r="D1277" s="0">
        <v>1</v>
      </c>
      <c r="E1277" t="s">
        <v>4073</v>
      </c>
      <c r="F1277" s="0">
        <v>20.975954055786133</v>
      </c>
      <c r="G1277" s="0">
        <v>545</v>
      </c>
      <c r="H1277" s="0">
        <v>4.8550457954406738</v>
      </c>
      <c r="I1277" s="0">
        <v>94.710090637207031</v>
      </c>
      <c r="J1277" s="0">
        <v>0.33270156383514404</v>
      </c>
      <c r="K1277" s="0">
        <v>-0.083474621176719666</v>
      </c>
    </row>
    <row r="1278">
      <c r="A1278" s="0">
        <v>19</v>
      </c>
      <c r="B1278" t="s">
        <v>146</v>
      </c>
      <c r="C1278" s="0">
        <v>20340</v>
      </c>
      <c r="D1278" s="0">
        <v>0</v>
      </c>
      <c r="E1278" t="s">
        <v>1253</v>
      </c>
      <c r="F1278" s="0">
        <v>39.709762573242187</v>
      </c>
      <c r="G1278" s="0">
        <v>140</v>
      </c>
      <c r="H1278" s="0">
        <v>15.821428298950195</v>
      </c>
      <c r="I1278" s="0">
        <v>95.771430969238281</v>
      </c>
      <c r="J1278" s="0">
        <v>4.6024174690246582</v>
      </c>
      <c r="K1278" s="0">
        <v>9.9720840454101562</v>
      </c>
    </row>
    <row r="1279">
      <c r="A1279" s="0">
        <v>19</v>
      </c>
      <c r="B1279" t="s">
        <v>146</v>
      </c>
      <c r="C1279" s="0">
        <v>20340</v>
      </c>
      <c r="D1279" s="0">
        <v>1</v>
      </c>
      <c r="E1279" t="s">
        <v>1254</v>
      </c>
      <c r="F1279" s="0">
        <v>29.737678527832031</v>
      </c>
      <c r="G1279" s="0">
        <v>140</v>
      </c>
      <c r="H1279" s="0">
        <v>15.821428298950195</v>
      </c>
      <c r="I1279" s="0">
        <v>95.771430969238281</v>
      </c>
      <c r="J1279" s="0">
        <v>4.6024174690246582</v>
      </c>
      <c r="K1279" s="0">
        <v>9.9720840454101562</v>
      </c>
    </row>
    <row r="1280">
      <c r="A1280" s="0">
        <v>19</v>
      </c>
      <c r="B1280" t="s">
        <v>143</v>
      </c>
      <c r="C1280" s="0">
        <v>20340</v>
      </c>
      <c r="D1280" s="0">
        <v>0</v>
      </c>
      <c r="E1280" t="s">
        <v>1255</v>
      </c>
      <c r="F1280" s="0">
        <v>34.798389434814453</v>
      </c>
      <c r="G1280" s="0">
        <v>247</v>
      </c>
      <c r="H1280" s="0">
        <v>9.0080966949462891</v>
      </c>
      <c r="I1280" s="0">
        <v>94.991905212402344</v>
      </c>
      <c r="J1280" s="0">
        <v>1.68317711353302</v>
      </c>
      <c r="K1280" s="0">
        <v>-1.1281291246414185</v>
      </c>
    </row>
    <row r="1281">
      <c r="A1281" s="0">
        <v>19</v>
      </c>
      <c r="B1281" t="s">
        <v>143</v>
      </c>
      <c r="C1281" s="0">
        <v>20340</v>
      </c>
      <c r="D1281" s="0">
        <v>1</v>
      </c>
      <c r="E1281" t="s">
        <v>1256</v>
      </c>
      <c r="F1281" s="0">
        <v>35.926517486572266</v>
      </c>
      <c r="G1281" s="0">
        <v>247</v>
      </c>
      <c r="H1281" s="0">
        <v>9.0080966949462891</v>
      </c>
      <c r="I1281" s="0">
        <v>94.991905212402344</v>
      </c>
      <c r="J1281" s="0">
        <v>1.68317711353302</v>
      </c>
      <c r="K1281" s="0">
        <v>-1.1281291246414185</v>
      </c>
    </row>
    <row r="1282">
      <c r="A1282" s="0">
        <v>19</v>
      </c>
      <c r="B1282" t="s">
        <v>388</v>
      </c>
      <c r="C1282" s="0">
        <v>20340</v>
      </c>
      <c r="D1282" s="0">
        <v>0</v>
      </c>
      <c r="E1282" t="s">
        <v>1257</v>
      </c>
      <c r="F1282" s="0">
        <v>1.4282293319702148</v>
      </c>
      <c r="G1282" s="0">
        <v>8</v>
      </c>
      <c r="H1282" s="0">
        <v>1.125</v>
      </c>
      <c r="I1282" s="0">
        <v>94.5</v>
      </c>
      <c r="J1282" s="0">
        <v>0.71357226371765137</v>
      </c>
      <c r="K1282" s="0">
        <v>-0.66489583253860474</v>
      </c>
    </row>
    <row r="1283">
      <c r="A1283" s="0">
        <v>19</v>
      </c>
      <c r="B1283" t="s">
        <v>388</v>
      </c>
      <c r="C1283" s="0">
        <v>20340</v>
      </c>
      <c r="D1283" s="0">
        <v>1</v>
      </c>
      <c r="E1283" t="s">
        <v>1258</v>
      </c>
      <c r="F1283" s="0">
        <v>2.0931251049041748</v>
      </c>
      <c r="G1283" s="0">
        <v>8</v>
      </c>
      <c r="H1283" s="0">
        <v>1.125</v>
      </c>
      <c r="I1283" s="0">
        <v>94.5</v>
      </c>
      <c r="J1283" s="0">
        <v>0.71357226371765137</v>
      </c>
      <c r="K1283" s="0">
        <v>-0.66489583253860474</v>
      </c>
    </row>
    <row r="1284">
      <c r="A1284" s="0">
        <v>19</v>
      </c>
      <c r="B1284" t="s">
        <v>2700</v>
      </c>
      <c r="C1284" s="0">
        <v>20340</v>
      </c>
      <c r="D1284" s="0">
        <v>0</v>
      </c>
      <c r="E1284" t="s">
        <v>3124</v>
      </c>
      <c r="F1284" s="0">
        <v>40.255039215087891</v>
      </c>
      <c r="G1284" s="0">
        <v>475</v>
      </c>
      <c r="H1284" s="0">
        <v>11.08210563659668</v>
      </c>
      <c r="I1284" s="0">
        <v>94.687767028808594</v>
      </c>
      <c r="J1284" s="0">
        <v>1.1746385097503662</v>
      </c>
      <c r="K1284" s="0">
        <v>-0.46101352572441101</v>
      </c>
    </row>
    <row r="1285">
      <c r="A1285" s="0">
        <v>19</v>
      </c>
      <c r="B1285" t="s">
        <v>2700</v>
      </c>
      <c r="C1285" s="0">
        <v>20340</v>
      </c>
      <c r="D1285" s="0">
        <v>1</v>
      </c>
      <c r="E1285" t="s">
        <v>3125</v>
      </c>
      <c r="F1285" s="0">
        <v>40.716053009033203</v>
      </c>
      <c r="G1285" s="0">
        <v>475</v>
      </c>
      <c r="H1285" s="0">
        <v>11.08210563659668</v>
      </c>
      <c r="I1285" s="0">
        <v>94.687767028808594</v>
      </c>
      <c r="J1285" s="0">
        <v>1.1746385097503662</v>
      </c>
      <c r="K1285" s="0">
        <v>-0.46101352572441101</v>
      </c>
    </row>
    <row r="1286">
      <c r="A1286" s="0">
        <v>19</v>
      </c>
      <c r="B1286" t="s">
        <v>2701</v>
      </c>
      <c r="C1286" s="0">
        <v>20340</v>
      </c>
      <c r="D1286" s="0">
        <v>0</v>
      </c>
      <c r="E1286" t="s">
        <v>3126</v>
      </c>
      <c r="F1286" s="0">
        <v>30.513948440551758</v>
      </c>
      <c r="G1286" s="0">
        <v>729</v>
      </c>
      <c r="H1286" s="0">
        <v>7.9657063484191895</v>
      </c>
      <c r="I1286" s="0">
        <v>94.914718627929688</v>
      </c>
      <c r="J1286" s="0">
        <v>0.94769155979156494</v>
      </c>
      <c r="K1286" s="0">
        <v>0.27506712079048157</v>
      </c>
    </row>
    <row r="1287">
      <c r="A1287" s="0">
        <v>19</v>
      </c>
      <c r="B1287" t="s">
        <v>2701</v>
      </c>
      <c r="C1287" s="0">
        <v>20340</v>
      </c>
      <c r="D1287" s="0">
        <v>1</v>
      </c>
      <c r="E1287" t="s">
        <v>3127</v>
      </c>
      <c r="F1287" s="0">
        <v>30.238882064819336</v>
      </c>
      <c r="G1287" s="0">
        <v>729</v>
      </c>
      <c r="H1287" s="0">
        <v>7.9657063484191895</v>
      </c>
      <c r="I1287" s="0">
        <v>94.914718627929688</v>
      </c>
      <c r="J1287" s="0">
        <v>0.94769155979156494</v>
      </c>
      <c r="K1287" s="0">
        <v>0.27506712079048157</v>
      </c>
    </row>
    <row r="1288">
      <c r="A1288" s="0">
        <v>19</v>
      </c>
      <c r="B1288" t="s">
        <v>2697</v>
      </c>
      <c r="C1288" s="0">
        <v>20340</v>
      </c>
      <c r="D1288" s="0">
        <v>0</v>
      </c>
      <c r="E1288" t="s">
        <v>3128</v>
      </c>
      <c r="F1288" s="0">
        <v>143.48725891113281</v>
      </c>
      <c r="G1288" s="0">
        <v>75</v>
      </c>
      <c r="H1288" s="0">
        <v>42.346668243408203</v>
      </c>
      <c r="I1288" s="0">
        <v>94.599998474121094</v>
      </c>
      <c r="J1288" s="0">
        <v>3.5400738716125488</v>
      </c>
      <c r="K1288" s="0">
        <v>-9.2357511520385742</v>
      </c>
    </row>
    <row r="1289">
      <c r="A1289" s="0">
        <v>19</v>
      </c>
      <c r="B1289" t="s">
        <v>2697</v>
      </c>
      <c r="C1289" s="0">
        <v>20340</v>
      </c>
      <c r="D1289" s="0">
        <v>1</v>
      </c>
      <c r="E1289" t="s">
        <v>3129</v>
      </c>
      <c r="F1289" s="0">
        <v>152.72300720214844</v>
      </c>
      <c r="G1289" s="0">
        <v>75</v>
      </c>
      <c r="H1289" s="0">
        <v>42.346668243408203</v>
      </c>
      <c r="I1289" s="0">
        <v>94.599998474121094</v>
      </c>
      <c r="J1289" s="0">
        <v>3.5400738716125488</v>
      </c>
      <c r="K1289" s="0">
        <v>-9.2357511520385742</v>
      </c>
    </row>
    <row r="1290">
      <c r="A1290" s="0">
        <v>19</v>
      </c>
      <c r="B1290" t="s">
        <v>3903</v>
      </c>
      <c r="C1290" s="0">
        <v>20340</v>
      </c>
      <c r="D1290" s="0">
        <v>0</v>
      </c>
      <c r="E1290" t="s">
        <v>4074</v>
      </c>
      <c r="F1290" s="0">
        <v>41.669559478759766</v>
      </c>
      <c r="G1290" s="0">
        <v>39</v>
      </c>
      <c r="H1290" s="0">
        <v>5.6666665077209473</v>
      </c>
      <c r="I1290" s="0">
        <v>95.285713195800781</v>
      </c>
      <c r="J1290" s="0">
        <v>7.331904411315918</v>
      </c>
      <c r="K1290" s="0">
        <v>12.610328674316406</v>
      </c>
    </row>
    <row r="1291">
      <c r="A1291" s="0">
        <v>19</v>
      </c>
      <c r="B1291" t="s">
        <v>3903</v>
      </c>
      <c r="C1291" s="0">
        <v>20340</v>
      </c>
      <c r="D1291" s="0">
        <v>1</v>
      </c>
      <c r="E1291" t="s">
        <v>4075</v>
      </c>
      <c r="F1291" s="0">
        <v>29.059230804443359</v>
      </c>
      <c r="G1291" s="0">
        <v>39</v>
      </c>
      <c r="H1291" s="0">
        <v>5.6666665077209473</v>
      </c>
      <c r="I1291" s="0">
        <v>95.285713195800781</v>
      </c>
      <c r="J1291" s="0">
        <v>7.331904411315918</v>
      </c>
      <c r="K1291" s="0">
        <v>12.610328674316406</v>
      </c>
    </row>
    <row r="1292">
      <c r="A1292" s="0">
        <v>20</v>
      </c>
      <c r="B1292" t="s">
        <v>92</v>
      </c>
      <c r="C1292" s="0">
        <v>20340</v>
      </c>
      <c r="D1292" s="0">
        <v>0</v>
      </c>
      <c r="E1292" t="s">
        <v>1259</v>
      </c>
      <c r="F1292" s="0">
        <v>31.811006546020508</v>
      </c>
      <c r="G1292" s="0">
        <v>1243</v>
      </c>
      <c r="H1292" s="0">
        <v>9.08447265625</v>
      </c>
      <c r="I1292" s="0">
        <v>92.840705871582031</v>
      </c>
      <c r="J1292" s="0">
        <v>0.7376629114151001</v>
      </c>
      <c r="K1292" s="0">
        <v>-1.256223201751709</v>
      </c>
    </row>
    <row r="1293">
      <c r="A1293" s="0">
        <v>20</v>
      </c>
      <c r="B1293" t="s">
        <v>92</v>
      </c>
      <c r="C1293" s="0">
        <v>20340</v>
      </c>
      <c r="D1293" s="0">
        <v>1</v>
      </c>
      <c r="E1293" t="s">
        <v>1260</v>
      </c>
      <c r="F1293" s="0">
        <v>33.067230224609375</v>
      </c>
      <c r="G1293" s="0">
        <v>1243</v>
      </c>
      <c r="H1293" s="0">
        <v>9.08447265625</v>
      </c>
      <c r="I1293" s="0">
        <v>92.840705871582031</v>
      </c>
      <c r="J1293" s="0">
        <v>0.7376629114151001</v>
      </c>
      <c r="K1293" s="0">
        <v>-1.256223201751709</v>
      </c>
    </row>
    <row r="1294">
      <c r="A1294" s="0">
        <v>20</v>
      </c>
      <c r="B1294" t="s">
        <v>35</v>
      </c>
      <c r="C1294" s="0">
        <v>20340</v>
      </c>
      <c r="D1294" s="0">
        <v>0</v>
      </c>
      <c r="E1294" t="s">
        <v>1261</v>
      </c>
      <c r="F1294" s="0">
        <v>31.390989303588867</v>
      </c>
      <c r="G1294" s="0">
        <v>671</v>
      </c>
      <c r="H1294" s="0">
        <v>7.5499253273010254</v>
      </c>
      <c r="I1294" s="0">
        <v>91</v>
      </c>
      <c r="J1294" s="0">
        <v>0.76146811246871948</v>
      </c>
      <c r="K1294" s="0">
        <v>-1.587460994720459</v>
      </c>
    </row>
    <row r="1295">
      <c r="A1295" s="0">
        <v>20</v>
      </c>
      <c r="B1295" t="s">
        <v>35</v>
      </c>
      <c r="C1295" s="0">
        <v>20340</v>
      </c>
      <c r="D1295" s="0">
        <v>1</v>
      </c>
      <c r="E1295" t="s">
        <v>1262</v>
      </c>
      <c r="F1295" s="0">
        <v>32.978450775146484</v>
      </c>
      <c r="G1295" s="0">
        <v>671</v>
      </c>
      <c r="H1295" s="0">
        <v>7.5499253273010254</v>
      </c>
      <c r="I1295" s="0">
        <v>91</v>
      </c>
      <c r="J1295" s="0">
        <v>0.76146811246871948</v>
      </c>
      <c r="K1295" s="0">
        <v>-1.587460994720459</v>
      </c>
    </row>
    <row r="1296">
      <c r="A1296" s="0">
        <v>20</v>
      </c>
      <c r="B1296" t="s">
        <v>36</v>
      </c>
      <c r="C1296" s="0">
        <v>20340</v>
      </c>
      <c r="D1296" s="0">
        <v>0</v>
      </c>
      <c r="E1296" t="s">
        <v>2302</v>
      </c>
      <c r="F1296" s="0">
        <v>32.303714752197266</v>
      </c>
      <c r="G1296" s="0">
        <v>572</v>
      </c>
      <c r="H1296" s="0">
        <v>10.884614944458008</v>
      </c>
      <c r="I1296" s="0">
        <v>95</v>
      </c>
      <c r="J1296" s="0">
        <v>1.3293399810791016</v>
      </c>
      <c r="K1296" s="0">
        <v>-0.86765587329864502</v>
      </c>
    </row>
    <row r="1297">
      <c r="A1297" s="0">
        <v>20</v>
      </c>
      <c r="B1297" t="s">
        <v>36</v>
      </c>
      <c r="C1297" s="0">
        <v>20340</v>
      </c>
      <c r="D1297" s="0">
        <v>1</v>
      </c>
      <c r="E1297" t="s">
        <v>2303</v>
      </c>
      <c r="F1297" s="0">
        <v>33.171371459960937</v>
      </c>
      <c r="G1297" s="0">
        <v>572</v>
      </c>
      <c r="H1297" s="0">
        <v>10.884614944458008</v>
      </c>
      <c r="I1297" s="0">
        <v>95</v>
      </c>
      <c r="J1297" s="0">
        <v>1.3293399810791016</v>
      </c>
      <c r="K1297" s="0">
        <v>-0.86765587329864502</v>
      </c>
    </row>
    <row r="1298">
      <c r="A1298" s="0">
        <v>20</v>
      </c>
      <c r="B1298" t="s">
        <v>142</v>
      </c>
      <c r="C1298" s="0">
        <v>20340</v>
      </c>
      <c r="D1298" s="0">
        <v>0</v>
      </c>
      <c r="E1298" t="s">
        <v>1263</v>
      </c>
      <c r="F1298" s="0">
        <v>9.5459423065185547</v>
      </c>
      <c r="G1298" s="0">
        <v>23</v>
      </c>
      <c r="H1298" s="0">
        <v>3.3043477535247803</v>
      </c>
      <c r="I1298" s="0">
        <v>92.739128112792969</v>
      </c>
      <c r="J1298" s="0">
        <v>1.2763855457305908</v>
      </c>
      <c r="K1298" s="0">
        <v>0.65202897787094116</v>
      </c>
    </row>
    <row r="1299">
      <c r="A1299" s="0">
        <v>20</v>
      </c>
      <c r="B1299" t="s">
        <v>142</v>
      </c>
      <c r="C1299" s="0">
        <v>20340</v>
      </c>
      <c r="D1299" s="0">
        <v>1</v>
      </c>
      <c r="E1299" t="s">
        <v>1264</v>
      </c>
      <c r="F1299" s="0">
        <v>8.8939132690429687</v>
      </c>
      <c r="G1299" s="0">
        <v>23</v>
      </c>
      <c r="H1299" s="0">
        <v>3.3043477535247803</v>
      </c>
      <c r="I1299" s="0">
        <v>92.739128112792969</v>
      </c>
      <c r="J1299" s="0">
        <v>1.2763855457305908</v>
      </c>
      <c r="K1299" s="0">
        <v>0.65202897787094116</v>
      </c>
    </row>
    <row r="1300">
      <c r="A1300" s="0">
        <v>20</v>
      </c>
      <c r="B1300" t="s">
        <v>144</v>
      </c>
      <c r="C1300" s="0">
        <v>20340</v>
      </c>
      <c r="D1300" s="0">
        <v>0</v>
      </c>
      <c r="E1300" t="s">
        <v>1265</v>
      </c>
      <c r="F1300" s="0">
        <v>54.036483764648438</v>
      </c>
      <c r="G1300" s="0">
        <v>68</v>
      </c>
      <c r="H1300" s="0">
        <v>6.7058825492858887</v>
      </c>
      <c r="I1300" s="0">
        <v>92.647056579589844</v>
      </c>
      <c r="J1300" s="0">
        <v>3.1806890964508057</v>
      </c>
      <c r="K1300" s="0">
        <v>2.8392033576965332</v>
      </c>
    </row>
    <row r="1301">
      <c r="A1301" s="0">
        <v>20</v>
      </c>
      <c r="B1301" t="s">
        <v>144</v>
      </c>
      <c r="C1301" s="0">
        <v>20340</v>
      </c>
      <c r="D1301" s="0">
        <v>1</v>
      </c>
      <c r="E1301" t="s">
        <v>1266</v>
      </c>
      <c r="F1301" s="0">
        <v>51.197280883789063</v>
      </c>
      <c r="G1301" s="0">
        <v>68</v>
      </c>
      <c r="H1301" s="0">
        <v>6.7058825492858887</v>
      </c>
      <c r="I1301" s="0">
        <v>92.647056579589844</v>
      </c>
      <c r="J1301" s="0">
        <v>3.1806890964508057</v>
      </c>
      <c r="K1301" s="0">
        <v>2.8392033576965332</v>
      </c>
    </row>
    <row r="1302">
      <c r="A1302" s="0">
        <v>20</v>
      </c>
      <c r="B1302" t="s">
        <v>387</v>
      </c>
      <c r="C1302" s="0">
        <v>20340</v>
      </c>
      <c r="D1302" s="0">
        <v>0</v>
      </c>
      <c r="E1302" t="s">
        <v>1267</v>
      </c>
      <c r="F1302" s="0">
        <v>17.449953079223633</v>
      </c>
      <c r="G1302" s="0">
        <v>53</v>
      </c>
      <c r="H1302" s="0">
        <v>4.1886792182922363</v>
      </c>
      <c r="I1302" s="0">
        <v>92.132072448730469</v>
      </c>
      <c r="J1302" s="0">
        <v>3.1151883602142334</v>
      </c>
      <c r="K1302" s="0">
        <v>-2.8383491039276123</v>
      </c>
    </row>
    <row r="1303">
      <c r="A1303" s="0">
        <v>20</v>
      </c>
      <c r="B1303" t="s">
        <v>387</v>
      </c>
      <c r="C1303" s="0">
        <v>20340</v>
      </c>
      <c r="D1303" s="0">
        <v>1</v>
      </c>
      <c r="E1303" t="s">
        <v>1268</v>
      </c>
      <c r="F1303" s="0">
        <v>20.288301467895508</v>
      </c>
      <c r="G1303" s="0">
        <v>53</v>
      </c>
      <c r="H1303" s="0">
        <v>4.1886792182922363</v>
      </c>
      <c r="I1303" s="0">
        <v>92.132072448730469</v>
      </c>
      <c r="J1303" s="0">
        <v>3.1151883602142334</v>
      </c>
      <c r="K1303" s="0">
        <v>-2.8383491039276123</v>
      </c>
    </row>
    <row r="1304">
      <c r="A1304" s="0">
        <v>20</v>
      </c>
      <c r="B1304" t="s">
        <v>145</v>
      </c>
      <c r="C1304" s="0">
        <v>20340</v>
      </c>
      <c r="D1304" s="0">
        <v>0</v>
      </c>
      <c r="E1304" t="s">
        <v>1269</v>
      </c>
      <c r="F1304" s="0">
        <v>17.916065216064453</v>
      </c>
      <c r="G1304" s="0">
        <v>84</v>
      </c>
      <c r="H1304" s="0">
        <v>3.1785714626312256</v>
      </c>
      <c r="I1304" s="0">
        <v>92.571426391601563</v>
      </c>
      <c r="J1304" s="0">
        <v>0.91058427095413208</v>
      </c>
      <c r="K1304" s="0">
        <v>-0.70869642496109009</v>
      </c>
    </row>
    <row r="1305">
      <c r="A1305" s="0">
        <v>20</v>
      </c>
      <c r="B1305" t="s">
        <v>145</v>
      </c>
      <c r="C1305" s="0">
        <v>20340</v>
      </c>
      <c r="D1305" s="0">
        <v>1</v>
      </c>
      <c r="E1305" t="s">
        <v>1270</v>
      </c>
      <c r="F1305" s="0">
        <v>18.624761581420898</v>
      </c>
      <c r="G1305" s="0">
        <v>84</v>
      </c>
      <c r="H1305" s="0">
        <v>3.1785714626312256</v>
      </c>
      <c r="I1305" s="0">
        <v>92.571426391601563</v>
      </c>
      <c r="J1305" s="0">
        <v>0.91058427095413208</v>
      </c>
      <c r="K1305" s="0">
        <v>-0.70869642496109009</v>
      </c>
    </row>
    <row r="1306">
      <c r="A1306" s="0">
        <v>20</v>
      </c>
      <c r="B1306" t="s">
        <v>3902</v>
      </c>
      <c r="C1306" s="0">
        <v>20340</v>
      </c>
      <c r="D1306" s="0">
        <v>0</v>
      </c>
      <c r="E1306" t="s">
        <v>4076</v>
      </c>
      <c r="F1306" s="0">
        <v>18.94590950012207</v>
      </c>
      <c r="G1306" s="0">
        <v>545</v>
      </c>
      <c r="H1306" s="0">
        <v>4.8550457954406738</v>
      </c>
      <c r="I1306" s="0">
        <v>92.710090637207031</v>
      </c>
      <c r="J1306" s="0">
        <v>0.43324804306030273</v>
      </c>
      <c r="K1306" s="0">
        <v>-0.43605351448059082</v>
      </c>
    </row>
    <row r="1307">
      <c r="A1307" s="0">
        <v>20</v>
      </c>
      <c r="B1307" t="s">
        <v>3902</v>
      </c>
      <c r="C1307" s="0">
        <v>20340</v>
      </c>
      <c r="D1307" s="0">
        <v>1</v>
      </c>
      <c r="E1307" t="s">
        <v>4077</v>
      </c>
      <c r="F1307" s="0">
        <v>19.381963729858398</v>
      </c>
      <c r="G1307" s="0">
        <v>545</v>
      </c>
      <c r="H1307" s="0">
        <v>4.8550457954406738</v>
      </c>
      <c r="I1307" s="0">
        <v>92.710090637207031</v>
      </c>
      <c r="J1307" s="0">
        <v>0.43324804306030273</v>
      </c>
      <c r="K1307" s="0">
        <v>-0.43605351448059082</v>
      </c>
    </row>
    <row r="1308">
      <c r="A1308" s="0">
        <v>20</v>
      </c>
      <c r="B1308" t="s">
        <v>146</v>
      </c>
      <c r="C1308" s="0">
        <v>20340</v>
      </c>
      <c r="D1308" s="0">
        <v>0</v>
      </c>
      <c r="E1308" t="s">
        <v>1271</v>
      </c>
      <c r="F1308" s="0">
        <v>30.698783874511719</v>
      </c>
      <c r="G1308" s="0">
        <v>140</v>
      </c>
      <c r="H1308" s="0">
        <v>15.821428298950195</v>
      </c>
      <c r="I1308" s="0">
        <v>93.771430969238281</v>
      </c>
      <c r="J1308" s="0">
        <v>2.4736535549163818</v>
      </c>
      <c r="K1308" s="0">
        <v>2.8252832889556885</v>
      </c>
    </row>
    <row r="1309">
      <c r="A1309" s="0">
        <v>20</v>
      </c>
      <c r="B1309" t="s">
        <v>146</v>
      </c>
      <c r="C1309" s="0">
        <v>20340</v>
      </c>
      <c r="D1309" s="0">
        <v>1</v>
      </c>
      <c r="E1309" t="s">
        <v>1272</v>
      </c>
      <c r="F1309" s="0">
        <v>27.873500823974609</v>
      </c>
      <c r="G1309" s="0">
        <v>140</v>
      </c>
      <c r="H1309" s="0">
        <v>15.821428298950195</v>
      </c>
      <c r="I1309" s="0">
        <v>93.771430969238281</v>
      </c>
      <c r="J1309" s="0">
        <v>2.4736535549163818</v>
      </c>
      <c r="K1309" s="0">
        <v>2.8252832889556885</v>
      </c>
    </row>
    <row r="1310">
      <c r="A1310" s="0">
        <v>20</v>
      </c>
      <c r="B1310" t="s">
        <v>143</v>
      </c>
      <c r="C1310" s="0">
        <v>20340</v>
      </c>
      <c r="D1310" s="0">
        <v>0</v>
      </c>
      <c r="E1310" t="s">
        <v>1273</v>
      </c>
      <c r="F1310" s="0">
        <v>31.448017120361328</v>
      </c>
      <c r="G1310" s="0">
        <v>247</v>
      </c>
      <c r="H1310" s="0">
        <v>9.0080966949462891</v>
      </c>
      <c r="I1310" s="0">
        <v>92.991905212402344</v>
      </c>
      <c r="J1310" s="0">
        <v>2.2122149467468262</v>
      </c>
      <c r="K1310" s="0">
        <v>-4.4748163223266602</v>
      </c>
    </row>
    <row r="1311">
      <c r="A1311" s="0">
        <v>20</v>
      </c>
      <c r="B1311" t="s">
        <v>143</v>
      </c>
      <c r="C1311" s="0">
        <v>20340</v>
      </c>
      <c r="D1311" s="0">
        <v>1</v>
      </c>
      <c r="E1311" t="s">
        <v>1274</v>
      </c>
      <c r="F1311" s="0">
        <v>35.922832489013672</v>
      </c>
      <c r="G1311" s="0">
        <v>247</v>
      </c>
      <c r="H1311" s="0">
        <v>9.0080966949462891</v>
      </c>
      <c r="I1311" s="0">
        <v>92.991905212402344</v>
      </c>
      <c r="J1311" s="0">
        <v>2.2122149467468262</v>
      </c>
      <c r="K1311" s="0">
        <v>-4.4748163223266602</v>
      </c>
    </row>
    <row r="1312">
      <c r="A1312" s="0">
        <v>20</v>
      </c>
      <c r="B1312" t="s">
        <v>388</v>
      </c>
      <c r="C1312" s="0">
        <v>20340</v>
      </c>
      <c r="D1312" s="0">
        <v>0</v>
      </c>
      <c r="E1312" t="s">
        <v>1275</v>
      </c>
      <c r="F1312" s="0">
        <v>1.5079166889190674</v>
      </c>
      <c r="G1312" s="0">
        <v>8</v>
      </c>
      <c r="H1312" s="0">
        <v>1.125</v>
      </c>
      <c r="I1312" s="0">
        <v>92.5</v>
      </c>
      <c r="J1312" s="0">
        <v>0.84401088953018188</v>
      </c>
      <c r="K1312" s="0">
        <v>-1.3808333873748779</v>
      </c>
    </row>
    <row r="1313">
      <c r="A1313" s="0">
        <v>20</v>
      </c>
      <c r="B1313" t="s">
        <v>388</v>
      </c>
      <c r="C1313" s="0">
        <v>20340</v>
      </c>
      <c r="D1313" s="0">
        <v>1</v>
      </c>
      <c r="E1313" t="s">
        <v>1276</v>
      </c>
      <c r="F1313" s="0">
        <v>2.8887500762939453</v>
      </c>
      <c r="G1313" s="0">
        <v>8</v>
      </c>
      <c r="H1313" s="0">
        <v>1.125</v>
      </c>
      <c r="I1313" s="0">
        <v>92.5</v>
      </c>
      <c r="J1313" s="0">
        <v>0.84401088953018188</v>
      </c>
      <c r="K1313" s="0">
        <v>-1.3808333873748779</v>
      </c>
    </row>
    <row r="1314">
      <c r="A1314" s="0">
        <v>20</v>
      </c>
      <c r="B1314" t="s">
        <v>2700</v>
      </c>
      <c r="C1314" s="0">
        <v>20340</v>
      </c>
      <c r="D1314" s="0">
        <v>0</v>
      </c>
      <c r="E1314" t="s">
        <v>3134</v>
      </c>
      <c r="F1314" s="0">
        <v>37.698314666748047</v>
      </c>
      <c r="G1314" s="0">
        <v>475</v>
      </c>
      <c r="H1314" s="0">
        <v>11.08210563659668</v>
      </c>
      <c r="I1314" s="0">
        <v>92.687767028808594</v>
      </c>
      <c r="J1314" s="0">
        <v>1.4368771314620972</v>
      </c>
      <c r="K1314" s="0">
        <v>-2.421156644821167</v>
      </c>
    </row>
    <row r="1315">
      <c r="A1315" s="0">
        <v>20</v>
      </c>
      <c r="B1315" t="s">
        <v>2700</v>
      </c>
      <c r="C1315" s="0">
        <v>20340</v>
      </c>
      <c r="D1315" s="0">
        <v>1</v>
      </c>
      <c r="E1315" t="s">
        <v>3135</v>
      </c>
      <c r="F1315" s="0">
        <v>40.119472503662109</v>
      </c>
      <c r="G1315" s="0">
        <v>475</v>
      </c>
      <c r="H1315" s="0">
        <v>11.08210563659668</v>
      </c>
      <c r="I1315" s="0">
        <v>92.687767028808594</v>
      </c>
      <c r="J1315" s="0">
        <v>1.4368771314620972</v>
      </c>
      <c r="K1315" s="0">
        <v>-2.421156644821167</v>
      </c>
    </row>
    <row r="1316">
      <c r="A1316" s="0">
        <v>20</v>
      </c>
      <c r="B1316" t="s">
        <v>2701</v>
      </c>
      <c r="C1316" s="0">
        <v>20340</v>
      </c>
      <c r="D1316" s="0">
        <v>0</v>
      </c>
      <c r="E1316" t="s">
        <v>3136</v>
      </c>
      <c r="F1316" s="0">
        <v>28.316776275634766</v>
      </c>
      <c r="G1316" s="0">
        <v>729</v>
      </c>
      <c r="H1316" s="0">
        <v>7.9657063484191895</v>
      </c>
      <c r="I1316" s="0">
        <v>92.914718627929688</v>
      </c>
      <c r="J1316" s="0">
        <v>0.80486255884170532</v>
      </c>
      <c r="K1316" s="0">
        <v>-0.44576168060302734</v>
      </c>
    </row>
    <row r="1317">
      <c r="A1317" s="0">
        <v>20</v>
      </c>
      <c r="B1317" t="s">
        <v>2701</v>
      </c>
      <c r="C1317" s="0">
        <v>20340</v>
      </c>
      <c r="D1317" s="0">
        <v>1</v>
      </c>
      <c r="E1317" t="s">
        <v>3137</v>
      </c>
      <c r="F1317" s="0">
        <v>28.762537002563477</v>
      </c>
      <c r="G1317" s="0">
        <v>729</v>
      </c>
      <c r="H1317" s="0">
        <v>7.9657063484191895</v>
      </c>
      <c r="I1317" s="0">
        <v>92.914718627929688</v>
      </c>
      <c r="J1317" s="0">
        <v>0.80486255884170532</v>
      </c>
      <c r="K1317" s="0">
        <v>-0.44576168060302734</v>
      </c>
    </row>
    <row r="1318">
      <c r="A1318" s="0">
        <v>20</v>
      </c>
      <c r="B1318" t="s">
        <v>2697</v>
      </c>
      <c r="C1318" s="0">
        <v>20340</v>
      </c>
      <c r="D1318" s="0">
        <v>0</v>
      </c>
      <c r="E1318" t="s">
        <v>3138</v>
      </c>
      <c r="F1318" s="0">
        <v>144.18894958496094</v>
      </c>
      <c r="G1318" s="0">
        <v>75</v>
      </c>
      <c r="H1318" s="0">
        <v>42.346668243408203</v>
      </c>
      <c r="I1318" s="0">
        <v>92.599998474121094</v>
      </c>
      <c r="J1318" s="0">
        <v>6.7667617797851562</v>
      </c>
      <c r="K1318" s="0">
        <v>-8.0153226852416992</v>
      </c>
    </row>
    <row r="1319">
      <c r="A1319" s="0">
        <v>20</v>
      </c>
      <c r="B1319" t="s">
        <v>2697</v>
      </c>
      <c r="C1319" s="0">
        <v>20340</v>
      </c>
      <c r="D1319" s="0">
        <v>1</v>
      </c>
      <c r="E1319" t="s">
        <v>3139</v>
      </c>
      <c r="F1319" s="0">
        <v>152.20426940917969</v>
      </c>
      <c r="G1319" s="0">
        <v>75</v>
      </c>
      <c r="H1319" s="0">
        <v>42.346668243408203</v>
      </c>
      <c r="I1319" s="0">
        <v>92.599998474121094</v>
      </c>
      <c r="J1319" s="0">
        <v>6.7667617797851562</v>
      </c>
      <c r="K1319" s="0">
        <v>-8.0153226852416992</v>
      </c>
    </row>
    <row r="1320">
      <c r="A1320" s="0">
        <v>20</v>
      </c>
      <c r="B1320" t="s">
        <v>3903</v>
      </c>
      <c r="C1320" s="0">
        <v>20340</v>
      </c>
      <c r="D1320" s="0">
        <v>0</v>
      </c>
      <c r="E1320" t="s">
        <v>4078</v>
      </c>
      <c r="F1320" s="0">
        <v>25.334924697875977</v>
      </c>
      <c r="G1320" s="0">
        <v>39</v>
      </c>
      <c r="H1320" s="0">
        <v>5.6666665077209473</v>
      </c>
      <c r="I1320" s="0">
        <v>93.285713195800781</v>
      </c>
      <c r="J1320" s="0">
        <v>4.0066013336181641</v>
      </c>
      <c r="K1320" s="0">
        <v>-2.30417799949646</v>
      </c>
    </row>
    <row r="1321">
      <c r="A1321" s="0">
        <v>20</v>
      </c>
      <c r="B1321" t="s">
        <v>3903</v>
      </c>
      <c r="C1321" s="0">
        <v>20340</v>
      </c>
      <c r="D1321" s="0">
        <v>1</v>
      </c>
      <c r="E1321" t="s">
        <v>4079</v>
      </c>
      <c r="F1321" s="0">
        <v>27.639102935791016</v>
      </c>
      <c r="G1321" s="0">
        <v>39</v>
      </c>
      <c r="H1321" s="0">
        <v>5.6666665077209473</v>
      </c>
      <c r="I1321" s="0">
        <v>93.285713195800781</v>
      </c>
      <c r="J1321" s="0">
        <v>4.0066013336181641</v>
      </c>
      <c r="K1321" s="0">
        <v>-2.30417799949646</v>
      </c>
    </row>
    <row r="1322">
      <c r="A1322" s="0">
        <v>21</v>
      </c>
      <c r="B1322" t="s">
        <v>92</v>
      </c>
      <c r="C1322" s="0">
        <v>20340</v>
      </c>
      <c r="D1322" s="0">
        <v>0</v>
      </c>
      <c r="E1322" t="s">
        <v>1277</v>
      </c>
      <c r="F1322" s="0">
        <v>30.167924880981445</v>
      </c>
      <c r="G1322" s="0">
        <v>1243</v>
      </c>
      <c r="H1322" s="0">
        <v>9.08447265625</v>
      </c>
      <c r="I1322" s="0">
        <v>92.460174560546875</v>
      </c>
      <c r="J1322" s="0">
        <v>0.74168229103088379</v>
      </c>
      <c r="K1322" s="0">
        <v>-0.54428696632385254</v>
      </c>
    </row>
    <row r="1323">
      <c r="A1323" s="0">
        <v>21</v>
      </c>
      <c r="B1323" t="s">
        <v>92</v>
      </c>
      <c r="C1323" s="0">
        <v>20340</v>
      </c>
      <c r="D1323" s="0">
        <v>1</v>
      </c>
      <c r="E1323" t="s">
        <v>1278</v>
      </c>
      <c r="F1323" s="0">
        <v>30.712211608886719</v>
      </c>
      <c r="G1323" s="0">
        <v>1243</v>
      </c>
      <c r="H1323" s="0">
        <v>9.08447265625</v>
      </c>
      <c r="I1323" s="0">
        <v>92.460174560546875</v>
      </c>
      <c r="J1323" s="0">
        <v>0.74168229103088379</v>
      </c>
      <c r="K1323" s="0">
        <v>-0.54428696632385254</v>
      </c>
    </row>
    <row r="1324">
      <c r="A1324" s="0">
        <v>21</v>
      </c>
      <c r="B1324" t="s">
        <v>35</v>
      </c>
      <c r="C1324" s="0">
        <v>20340</v>
      </c>
      <c r="D1324" s="0">
        <v>0</v>
      </c>
      <c r="E1324" t="s">
        <v>1279</v>
      </c>
      <c r="F1324" s="0">
        <v>30.329593658447266</v>
      </c>
      <c r="G1324" s="0">
        <v>671</v>
      </c>
      <c r="H1324" s="0">
        <v>7.5499253273010254</v>
      </c>
      <c r="I1324" s="0">
        <v>92</v>
      </c>
      <c r="J1324" s="0">
        <v>0.75854003429412842</v>
      </c>
      <c r="K1324" s="0">
        <v>-0.73903501033782959</v>
      </c>
    </row>
    <row r="1325">
      <c r="A1325" s="0">
        <v>21</v>
      </c>
      <c r="B1325" t="s">
        <v>35</v>
      </c>
      <c r="C1325" s="0">
        <v>20340</v>
      </c>
      <c r="D1325" s="0">
        <v>1</v>
      </c>
      <c r="E1325" t="s">
        <v>1280</v>
      </c>
      <c r="F1325" s="0">
        <v>31.068628311157227</v>
      </c>
      <c r="G1325" s="0">
        <v>671</v>
      </c>
      <c r="H1325" s="0">
        <v>7.5499253273010254</v>
      </c>
      <c r="I1325" s="0">
        <v>92</v>
      </c>
      <c r="J1325" s="0">
        <v>0.75854003429412842</v>
      </c>
      <c r="K1325" s="0">
        <v>-0.73903501033782959</v>
      </c>
    </row>
    <row r="1326">
      <c r="A1326" s="0">
        <v>21</v>
      </c>
      <c r="B1326" t="s">
        <v>36</v>
      </c>
      <c r="C1326" s="0">
        <v>20340</v>
      </c>
      <c r="D1326" s="0">
        <v>0</v>
      </c>
      <c r="E1326" t="s">
        <v>2304</v>
      </c>
      <c r="F1326" s="0">
        <v>29.978277206420898</v>
      </c>
      <c r="G1326" s="0">
        <v>572</v>
      </c>
      <c r="H1326" s="0">
        <v>10.884614944458008</v>
      </c>
      <c r="I1326" s="0">
        <v>93</v>
      </c>
      <c r="J1326" s="0">
        <v>1.3435430526733398</v>
      </c>
      <c r="K1326" s="0">
        <v>-0.3158324658870697</v>
      </c>
    </row>
    <row r="1327">
      <c r="A1327" s="0">
        <v>21</v>
      </c>
      <c r="B1327" t="s">
        <v>36</v>
      </c>
      <c r="C1327" s="0">
        <v>20340</v>
      </c>
      <c r="D1327" s="0">
        <v>1</v>
      </c>
      <c r="E1327" t="s">
        <v>2305</v>
      </c>
      <c r="F1327" s="0">
        <v>30.294109344482422</v>
      </c>
      <c r="G1327" s="0">
        <v>572</v>
      </c>
      <c r="H1327" s="0">
        <v>10.884614944458008</v>
      </c>
      <c r="I1327" s="0">
        <v>93</v>
      </c>
      <c r="J1327" s="0">
        <v>1.3435430526733398</v>
      </c>
      <c r="K1327" s="0">
        <v>-0.3158324658870697</v>
      </c>
    </row>
    <row r="1328">
      <c r="A1328" s="0">
        <v>21</v>
      </c>
      <c r="B1328" t="s">
        <v>142</v>
      </c>
      <c r="C1328" s="0">
        <v>20340</v>
      </c>
      <c r="D1328" s="0">
        <v>0</v>
      </c>
      <c r="E1328" t="s">
        <v>1281</v>
      </c>
      <c r="F1328" s="0">
        <v>8.5979347229003906</v>
      </c>
      <c r="G1328" s="0">
        <v>23</v>
      </c>
      <c r="H1328" s="0">
        <v>3.3043477535247803</v>
      </c>
      <c r="I1328" s="0">
        <v>92.434783935546875</v>
      </c>
      <c r="J1328" s="0">
        <v>1.3396427631378174</v>
      </c>
      <c r="K1328" s="0">
        <v>0.53619563579559326</v>
      </c>
    </row>
    <row r="1329">
      <c r="A1329" s="0">
        <v>21</v>
      </c>
      <c r="B1329" t="s">
        <v>142</v>
      </c>
      <c r="C1329" s="0">
        <v>20340</v>
      </c>
      <c r="D1329" s="0">
        <v>1</v>
      </c>
      <c r="E1329" t="s">
        <v>1282</v>
      </c>
      <c r="F1329" s="0">
        <v>8.0617389678955078</v>
      </c>
      <c r="G1329" s="0">
        <v>23</v>
      </c>
      <c r="H1329" s="0">
        <v>3.3043477535247803</v>
      </c>
      <c r="I1329" s="0">
        <v>92.434783935546875</v>
      </c>
      <c r="J1329" s="0">
        <v>1.3396427631378174</v>
      </c>
      <c r="K1329" s="0">
        <v>0.53619563579559326</v>
      </c>
    </row>
    <row r="1330">
      <c r="A1330" s="0">
        <v>21</v>
      </c>
      <c r="B1330" t="s">
        <v>144</v>
      </c>
      <c r="C1330" s="0">
        <v>20340</v>
      </c>
      <c r="D1330" s="0">
        <v>0</v>
      </c>
      <c r="E1330" t="s">
        <v>1283</v>
      </c>
      <c r="F1330" s="0">
        <v>54.016151428222656</v>
      </c>
      <c r="G1330" s="0">
        <v>68</v>
      </c>
      <c r="H1330" s="0">
        <v>6.7058825492858887</v>
      </c>
      <c r="I1330" s="0">
        <v>92.411766052246094</v>
      </c>
      <c r="J1330" s="0">
        <v>2.9897060394287109</v>
      </c>
      <c r="K1330" s="0">
        <v>2.8622548580169678</v>
      </c>
    </row>
    <row r="1331">
      <c r="A1331" s="0">
        <v>21</v>
      </c>
      <c r="B1331" t="s">
        <v>144</v>
      </c>
      <c r="C1331" s="0">
        <v>20340</v>
      </c>
      <c r="D1331" s="0">
        <v>1</v>
      </c>
      <c r="E1331" t="s">
        <v>1284</v>
      </c>
      <c r="F1331" s="0">
        <v>51.153896331787109</v>
      </c>
      <c r="G1331" s="0">
        <v>68</v>
      </c>
      <c r="H1331" s="0">
        <v>6.7058825492858887</v>
      </c>
      <c r="I1331" s="0">
        <v>92.411766052246094</v>
      </c>
      <c r="J1331" s="0">
        <v>2.9897060394287109</v>
      </c>
      <c r="K1331" s="0">
        <v>2.8622548580169678</v>
      </c>
    </row>
    <row r="1332">
      <c r="A1332" s="0">
        <v>21</v>
      </c>
      <c r="B1332" t="s">
        <v>387</v>
      </c>
      <c r="C1332" s="0">
        <v>20340</v>
      </c>
      <c r="D1332" s="0">
        <v>0</v>
      </c>
      <c r="E1332" t="s">
        <v>1285</v>
      </c>
      <c r="F1332" s="0">
        <v>20.216682434082031</v>
      </c>
      <c r="G1332" s="0">
        <v>53</v>
      </c>
      <c r="H1332" s="0">
        <v>4.1886792182922363</v>
      </c>
      <c r="I1332" s="0">
        <v>92.28302001953125</v>
      </c>
      <c r="J1332" s="0">
        <v>1.7327554225921631</v>
      </c>
      <c r="K1332" s="0">
        <v>0.71800315380096436</v>
      </c>
    </row>
    <row r="1333">
      <c r="A1333" s="0">
        <v>21</v>
      </c>
      <c r="B1333" t="s">
        <v>387</v>
      </c>
      <c r="C1333" s="0">
        <v>20340</v>
      </c>
      <c r="D1333" s="0">
        <v>1</v>
      </c>
      <c r="E1333" t="s">
        <v>1286</v>
      </c>
      <c r="F1333" s="0">
        <v>19.498680114746094</v>
      </c>
      <c r="G1333" s="0">
        <v>53</v>
      </c>
      <c r="H1333" s="0">
        <v>4.1886792182922363</v>
      </c>
      <c r="I1333" s="0">
        <v>92.28302001953125</v>
      </c>
      <c r="J1333" s="0">
        <v>1.7327554225921631</v>
      </c>
      <c r="K1333" s="0">
        <v>0.71800315380096436</v>
      </c>
    </row>
    <row r="1334">
      <c r="A1334" s="0">
        <v>21</v>
      </c>
      <c r="B1334" t="s">
        <v>145</v>
      </c>
      <c r="C1334" s="0">
        <v>20340</v>
      </c>
      <c r="D1334" s="0">
        <v>0</v>
      </c>
      <c r="E1334" t="s">
        <v>1287</v>
      </c>
      <c r="F1334" s="0">
        <v>15.236001968383789</v>
      </c>
      <c r="G1334" s="0">
        <v>84</v>
      </c>
      <c r="H1334" s="0">
        <v>3.1785714626312256</v>
      </c>
      <c r="I1334" s="0">
        <v>92.392860412597656</v>
      </c>
      <c r="J1334" s="0">
        <v>0.65016472339630127</v>
      </c>
      <c r="K1334" s="0">
        <v>-0.0062003969214856625</v>
      </c>
    </row>
    <row r="1335">
      <c r="A1335" s="0">
        <v>21</v>
      </c>
      <c r="B1335" t="s">
        <v>145</v>
      </c>
      <c r="C1335" s="0">
        <v>20340</v>
      </c>
      <c r="D1335" s="0">
        <v>1</v>
      </c>
      <c r="E1335" t="s">
        <v>1288</v>
      </c>
      <c r="F1335" s="0">
        <v>15.242202758789063</v>
      </c>
      <c r="G1335" s="0">
        <v>84</v>
      </c>
      <c r="H1335" s="0">
        <v>3.1785714626312256</v>
      </c>
      <c r="I1335" s="0">
        <v>92.392860412597656</v>
      </c>
      <c r="J1335" s="0">
        <v>0.65016472339630127</v>
      </c>
      <c r="K1335" s="0">
        <v>-0.0062003969214856625</v>
      </c>
    </row>
    <row r="1336">
      <c r="A1336" s="0">
        <v>21</v>
      </c>
      <c r="B1336" t="s">
        <v>3902</v>
      </c>
      <c r="C1336" s="0">
        <v>20340</v>
      </c>
      <c r="D1336" s="0">
        <v>0</v>
      </c>
      <c r="E1336" t="s">
        <v>4080</v>
      </c>
      <c r="F1336" s="0">
        <v>17.557826995849609</v>
      </c>
      <c r="G1336" s="0">
        <v>545</v>
      </c>
      <c r="H1336" s="0">
        <v>4.8550457954406738</v>
      </c>
      <c r="I1336" s="0">
        <v>92.427520751953125</v>
      </c>
      <c r="J1336" s="0">
        <v>0.42934921383857727</v>
      </c>
      <c r="K1336" s="0">
        <v>-0.19160397350788116</v>
      </c>
    </row>
    <row r="1337">
      <c r="A1337" s="0">
        <v>21</v>
      </c>
      <c r="B1337" t="s">
        <v>3902</v>
      </c>
      <c r="C1337" s="0">
        <v>20340</v>
      </c>
      <c r="D1337" s="0">
        <v>1</v>
      </c>
      <c r="E1337" t="s">
        <v>4081</v>
      </c>
      <c r="F1337" s="0">
        <v>17.749431610107422</v>
      </c>
      <c r="G1337" s="0">
        <v>545</v>
      </c>
      <c r="H1337" s="0">
        <v>4.8550457954406738</v>
      </c>
      <c r="I1337" s="0">
        <v>92.427520751953125</v>
      </c>
      <c r="J1337" s="0">
        <v>0.42934921383857727</v>
      </c>
      <c r="K1337" s="0">
        <v>-0.19160397350788116</v>
      </c>
    </row>
    <row r="1338">
      <c r="A1338" s="0">
        <v>21</v>
      </c>
      <c r="B1338" t="s">
        <v>146</v>
      </c>
      <c r="C1338" s="0">
        <v>20340</v>
      </c>
      <c r="D1338" s="0">
        <v>0</v>
      </c>
      <c r="E1338" t="s">
        <v>1289</v>
      </c>
      <c r="F1338" s="0">
        <v>27.262182235717773</v>
      </c>
      <c r="G1338" s="0">
        <v>140</v>
      </c>
      <c r="H1338" s="0">
        <v>15.821428298950195</v>
      </c>
      <c r="I1338" s="0">
        <v>92.692855834960937</v>
      </c>
      <c r="J1338" s="0">
        <v>2.1917157173156738</v>
      </c>
      <c r="K1338" s="0">
        <v>1.5712535381317139</v>
      </c>
    </row>
    <row r="1339">
      <c r="A1339" s="0">
        <v>21</v>
      </c>
      <c r="B1339" t="s">
        <v>146</v>
      </c>
      <c r="C1339" s="0">
        <v>20340</v>
      </c>
      <c r="D1339" s="0">
        <v>1</v>
      </c>
      <c r="E1339" t="s">
        <v>1290</v>
      </c>
      <c r="F1339" s="0">
        <v>25.690929412841797</v>
      </c>
      <c r="G1339" s="0">
        <v>140</v>
      </c>
      <c r="H1339" s="0">
        <v>15.821428298950195</v>
      </c>
      <c r="I1339" s="0">
        <v>92.692855834960937</v>
      </c>
      <c r="J1339" s="0">
        <v>2.1917157173156738</v>
      </c>
      <c r="K1339" s="0">
        <v>1.5712535381317139</v>
      </c>
    </row>
    <row r="1340">
      <c r="A1340" s="0">
        <v>21</v>
      </c>
      <c r="B1340" t="s">
        <v>143</v>
      </c>
      <c r="C1340" s="0">
        <v>20340</v>
      </c>
      <c r="D1340" s="0">
        <v>0</v>
      </c>
      <c r="E1340" t="s">
        <v>1291</v>
      </c>
      <c r="F1340" s="0">
        <v>28.614837646484375</v>
      </c>
      <c r="G1340" s="0">
        <v>247</v>
      </c>
      <c r="H1340" s="0">
        <v>9.0080966949462891</v>
      </c>
      <c r="I1340" s="0">
        <v>92.497978210449219</v>
      </c>
      <c r="J1340" s="0">
        <v>1.8927727937698364</v>
      </c>
      <c r="K1340" s="0">
        <v>-1.897186279296875</v>
      </c>
    </row>
    <row r="1341">
      <c r="A1341" s="0">
        <v>21</v>
      </c>
      <c r="B1341" t="s">
        <v>143</v>
      </c>
      <c r="C1341" s="0">
        <v>20340</v>
      </c>
      <c r="D1341" s="0">
        <v>1</v>
      </c>
      <c r="E1341" t="s">
        <v>1292</v>
      </c>
      <c r="F1341" s="0">
        <v>30.51202392578125</v>
      </c>
      <c r="G1341" s="0">
        <v>247</v>
      </c>
      <c r="H1341" s="0">
        <v>9.0080966949462891</v>
      </c>
      <c r="I1341" s="0">
        <v>92.497978210449219</v>
      </c>
      <c r="J1341" s="0">
        <v>1.8927727937698364</v>
      </c>
      <c r="K1341" s="0">
        <v>-1.897186279296875</v>
      </c>
    </row>
    <row r="1342">
      <c r="A1342" s="0">
        <v>21</v>
      </c>
      <c r="B1342" t="s">
        <v>388</v>
      </c>
      <c r="C1342" s="0">
        <v>20340</v>
      </c>
      <c r="D1342" s="0">
        <v>0</v>
      </c>
      <c r="E1342" t="s">
        <v>1293</v>
      </c>
      <c r="F1342" s="0">
        <v>1.4153124094009399</v>
      </c>
      <c r="G1342" s="0">
        <v>8</v>
      </c>
      <c r="H1342" s="0">
        <v>1.125</v>
      </c>
      <c r="I1342" s="0">
        <v>92.375</v>
      </c>
      <c r="J1342" s="0">
        <v>0.78716152906417847</v>
      </c>
      <c r="K1342" s="0">
        <v>-1.2128125429153442</v>
      </c>
    </row>
    <row r="1343">
      <c r="A1343" s="0">
        <v>21</v>
      </c>
      <c r="B1343" t="s">
        <v>388</v>
      </c>
      <c r="C1343" s="0">
        <v>20340</v>
      </c>
      <c r="D1343" s="0">
        <v>1</v>
      </c>
      <c r="E1343" t="s">
        <v>1294</v>
      </c>
      <c r="F1343" s="0">
        <v>2.6281249523162842</v>
      </c>
      <c r="G1343" s="0">
        <v>8</v>
      </c>
      <c r="H1343" s="0">
        <v>1.125</v>
      </c>
      <c r="I1343" s="0">
        <v>92.375</v>
      </c>
      <c r="J1343" s="0">
        <v>0.78716152906417847</v>
      </c>
      <c r="K1343" s="0">
        <v>-1.2128125429153442</v>
      </c>
    </row>
    <row r="1344">
      <c r="A1344" s="0">
        <v>21</v>
      </c>
      <c r="B1344" t="s">
        <v>2700</v>
      </c>
      <c r="C1344" s="0">
        <v>20340</v>
      </c>
      <c r="D1344" s="0">
        <v>0</v>
      </c>
      <c r="E1344" t="s">
        <v>3144</v>
      </c>
      <c r="F1344" s="0">
        <v>35.533237457275391</v>
      </c>
      <c r="G1344" s="0">
        <v>475</v>
      </c>
      <c r="H1344" s="0">
        <v>11.08210563659668</v>
      </c>
      <c r="I1344" s="0">
        <v>92.421943664550781</v>
      </c>
      <c r="J1344" s="0">
        <v>1.5038620233535767</v>
      </c>
      <c r="K1344" s="0">
        <v>-1.8650588989257812</v>
      </c>
    </row>
    <row r="1345">
      <c r="A1345" s="0">
        <v>21</v>
      </c>
      <c r="B1345" t="s">
        <v>2700</v>
      </c>
      <c r="C1345" s="0">
        <v>20340</v>
      </c>
      <c r="D1345" s="0">
        <v>1</v>
      </c>
      <c r="E1345" t="s">
        <v>3145</v>
      </c>
      <c r="F1345" s="0">
        <v>37.398296356201172</v>
      </c>
      <c r="G1345" s="0">
        <v>475</v>
      </c>
      <c r="H1345" s="0">
        <v>11.08210563659668</v>
      </c>
      <c r="I1345" s="0">
        <v>92.421943664550781</v>
      </c>
      <c r="J1345" s="0">
        <v>1.5038620233535767</v>
      </c>
      <c r="K1345" s="0">
        <v>-1.8650588989257812</v>
      </c>
    </row>
    <row r="1346">
      <c r="A1346" s="0">
        <v>21</v>
      </c>
      <c r="B1346" t="s">
        <v>2701</v>
      </c>
      <c r="C1346" s="0">
        <v>20340</v>
      </c>
      <c r="D1346" s="0">
        <v>0</v>
      </c>
      <c r="E1346" t="s">
        <v>3146</v>
      </c>
      <c r="F1346" s="0">
        <v>26.981283187866211</v>
      </c>
      <c r="G1346" s="0">
        <v>729</v>
      </c>
      <c r="H1346" s="0">
        <v>7.9657063484191895</v>
      </c>
      <c r="I1346" s="0">
        <v>92.478675842285156</v>
      </c>
      <c r="J1346" s="0">
        <v>0.77258777618408203</v>
      </c>
      <c r="K1346" s="0">
        <v>0.27191352844238281</v>
      </c>
    </row>
    <row r="1347">
      <c r="A1347" s="0">
        <v>21</v>
      </c>
      <c r="B1347" t="s">
        <v>2701</v>
      </c>
      <c r="C1347" s="0">
        <v>20340</v>
      </c>
      <c r="D1347" s="0">
        <v>1</v>
      </c>
      <c r="E1347" t="s">
        <v>3147</v>
      </c>
      <c r="F1347" s="0">
        <v>26.709369659423828</v>
      </c>
      <c r="G1347" s="0">
        <v>729</v>
      </c>
      <c r="H1347" s="0">
        <v>7.9657063484191895</v>
      </c>
      <c r="I1347" s="0">
        <v>92.478675842285156</v>
      </c>
      <c r="J1347" s="0">
        <v>0.77258777618408203</v>
      </c>
      <c r="K1347" s="0">
        <v>0.27191352844238281</v>
      </c>
    </row>
    <row r="1348">
      <c r="A1348" s="0">
        <v>21</v>
      </c>
      <c r="B1348" t="s">
        <v>2697</v>
      </c>
      <c r="C1348" s="0">
        <v>20340</v>
      </c>
      <c r="D1348" s="0">
        <v>0</v>
      </c>
      <c r="E1348" t="s">
        <v>3148</v>
      </c>
      <c r="F1348" s="0">
        <v>144.15550231933594</v>
      </c>
      <c r="G1348" s="0">
        <v>75</v>
      </c>
      <c r="H1348" s="0">
        <v>42.346668243408203</v>
      </c>
      <c r="I1348" s="0">
        <v>92.400001525878906</v>
      </c>
      <c r="J1348" s="0">
        <v>8.4598627090454102</v>
      </c>
      <c r="K1348" s="0">
        <v>-7.4438886642456055</v>
      </c>
    </row>
    <row r="1349">
      <c r="A1349" s="0">
        <v>21</v>
      </c>
      <c r="B1349" t="s">
        <v>2697</v>
      </c>
      <c r="C1349" s="0">
        <v>20340</v>
      </c>
      <c r="D1349" s="0">
        <v>1</v>
      </c>
      <c r="E1349" t="s">
        <v>3149</v>
      </c>
      <c r="F1349" s="0">
        <v>151.59939575195312</v>
      </c>
      <c r="G1349" s="0">
        <v>75</v>
      </c>
      <c r="H1349" s="0">
        <v>42.346668243408203</v>
      </c>
      <c r="I1349" s="0">
        <v>92.400001525878906</v>
      </c>
      <c r="J1349" s="0">
        <v>8.4598627090454102</v>
      </c>
      <c r="K1349" s="0">
        <v>-7.4438886642456055</v>
      </c>
    </row>
    <row r="1350">
      <c r="A1350" s="0">
        <v>21</v>
      </c>
      <c r="B1350" t="s">
        <v>3903</v>
      </c>
      <c r="C1350" s="0">
        <v>20340</v>
      </c>
      <c r="D1350" s="0">
        <v>0</v>
      </c>
      <c r="E1350" t="s">
        <v>4082</v>
      </c>
      <c r="F1350" s="0">
        <v>24.365850448608398</v>
      </c>
      <c r="G1350" s="0">
        <v>39</v>
      </c>
      <c r="H1350" s="0">
        <v>5.6666665077209473</v>
      </c>
      <c r="I1350" s="0">
        <v>92.571426391601563</v>
      </c>
      <c r="J1350" s="0">
        <v>3.3344659805297852</v>
      </c>
      <c r="K1350" s="0">
        <v>0.26431196928024292</v>
      </c>
    </row>
    <row r="1351">
      <c r="A1351" s="0">
        <v>21</v>
      </c>
      <c r="B1351" t="s">
        <v>3903</v>
      </c>
      <c r="C1351" s="0">
        <v>20340</v>
      </c>
      <c r="D1351" s="0">
        <v>1</v>
      </c>
      <c r="E1351" t="s">
        <v>4083</v>
      </c>
      <c r="F1351" s="0">
        <v>24.101537704467773</v>
      </c>
      <c r="G1351" s="0">
        <v>39</v>
      </c>
      <c r="H1351" s="0">
        <v>5.6666665077209473</v>
      </c>
      <c r="I1351" s="0">
        <v>92.571426391601563</v>
      </c>
      <c r="J1351" s="0">
        <v>3.3344659805297852</v>
      </c>
      <c r="K1351" s="0">
        <v>0.26431196928024292</v>
      </c>
    </row>
    <row r="1352">
      <c r="A1352" s="0">
        <v>22</v>
      </c>
      <c r="B1352" t="s">
        <v>92</v>
      </c>
      <c r="C1352" s="0">
        <v>20340</v>
      </c>
      <c r="D1352" s="0">
        <v>0</v>
      </c>
      <c r="E1352" t="s">
        <v>1295</v>
      </c>
      <c r="F1352" s="0">
        <v>27.244497299194336</v>
      </c>
      <c r="G1352" s="0">
        <v>1243</v>
      </c>
      <c r="H1352" s="0">
        <v>9.08447265625</v>
      </c>
      <c r="I1352" s="0">
        <v>88.221237182617188</v>
      </c>
      <c r="J1352" s="0">
        <v>0.7427172064781189</v>
      </c>
      <c r="K1352" s="0">
        <v>-0.041327297687530518</v>
      </c>
    </row>
    <row r="1353">
      <c r="A1353" s="0">
        <v>22</v>
      </c>
      <c r="B1353" t="s">
        <v>92</v>
      </c>
      <c r="C1353" s="0">
        <v>20340</v>
      </c>
      <c r="D1353" s="0">
        <v>1</v>
      </c>
      <c r="E1353" t="s">
        <v>1296</v>
      </c>
      <c r="F1353" s="0">
        <v>27.285823822021484</v>
      </c>
      <c r="G1353" s="0">
        <v>1243</v>
      </c>
      <c r="H1353" s="0">
        <v>9.08447265625</v>
      </c>
      <c r="I1353" s="0">
        <v>88.221237182617188</v>
      </c>
      <c r="J1353" s="0">
        <v>0.7427172064781189</v>
      </c>
      <c r="K1353" s="0">
        <v>-0.041327297687530518</v>
      </c>
    </row>
    <row r="1354">
      <c r="A1354" s="0">
        <v>22</v>
      </c>
      <c r="B1354" t="s">
        <v>35</v>
      </c>
      <c r="C1354" s="0">
        <v>20340</v>
      </c>
      <c r="D1354" s="0">
        <v>0</v>
      </c>
      <c r="E1354" t="s">
        <v>1297</v>
      </c>
      <c r="F1354" s="0">
        <v>27.913848876953125</v>
      </c>
      <c r="G1354" s="0">
        <v>671</v>
      </c>
      <c r="H1354" s="0">
        <v>7.5499253273010254</v>
      </c>
      <c r="I1354" s="0">
        <v>85</v>
      </c>
      <c r="J1354" s="0">
        <v>0.78379780054092407</v>
      </c>
      <c r="K1354" s="0">
        <v>0.13281992077827454</v>
      </c>
    </row>
    <row r="1355">
      <c r="A1355" s="0">
        <v>22</v>
      </c>
      <c r="B1355" t="s">
        <v>35</v>
      </c>
      <c r="C1355" s="0">
        <v>20340</v>
      </c>
      <c r="D1355" s="0">
        <v>1</v>
      </c>
      <c r="E1355" t="s">
        <v>1298</v>
      </c>
      <c r="F1355" s="0">
        <v>27.781028747558594</v>
      </c>
      <c r="G1355" s="0">
        <v>671</v>
      </c>
      <c r="H1355" s="0">
        <v>7.5499253273010254</v>
      </c>
      <c r="I1355" s="0">
        <v>85</v>
      </c>
      <c r="J1355" s="0">
        <v>0.78379780054092407</v>
      </c>
      <c r="K1355" s="0">
        <v>0.13281992077827454</v>
      </c>
    </row>
    <row r="1356">
      <c r="A1356" s="0">
        <v>22</v>
      </c>
      <c r="B1356" t="s">
        <v>36</v>
      </c>
      <c r="C1356" s="0">
        <v>20340</v>
      </c>
      <c r="D1356" s="0">
        <v>0</v>
      </c>
      <c r="E1356" t="s">
        <v>2306</v>
      </c>
      <c r="F1356" s="0">
        <v>26.459297180175781</v>
      </c>
      <c r="G1356" s="0">
        <v>572</v>
      </c>
      <c r="H1356" s="0">
        <v>10.884614944458008</v>
      </c>
      <c r="I1356" s="0">
        <v>92</v>
      </c>
      <c r="J1356" s="0">
        <v>1.326485276222229</v>
      </c>
      <c r="K1356" s="0">
        <v>-0.24561537802219391</v>
      </c>
    </row>
    <row r="1357">
      <c r="A1357" s="0">
        <v>22</v>
      </c>
      <c r="B1357" t="s">
        <v>36</v>
      </c>
      <c r="C1357" s="0">
        <v>20340</v>
      </c>
      <c r="D1357" s="0">
        <v>1</v>
      </c>
      <c r="E1357" t="s">
        <v>2307</v>
      </c>
      <c r="F1357" s="0">
        <v>26.704912185668945</v>
      </c>
      <c r="G1357" s="0">
        <v>572</v>
      </c>
      <c r="H1357" s="0">
        <v>10.884614944458008</v>
      </c>
      <c r="I1357" s="0">
        <v>92</v>
      </c>
      <c r="J1357" s="0">
        <v>1.326485276222229</v>
      </c>
      <c r="K1357" s="0">
        <v>-0.24561537802219391</v>
      </c>
    </row>
    <row r="1358">
      <c r="A1358" s="0">
        <v>22</v>
      </c>
      <c r="B1358" t="s">
        <v>142</v>
      </c>
      <c r="C1358" s="0">
        <v>20340</v>
      </c>
      <c r="D1358" s="0">
        <v>0</v>
      </c>
      <c r="E1358" t="s">
        <v>1299</v>
      </c>
      <c r="F1358" s="0">
        <v>7.6947827339172363</v>
      </c>
      <c r="G1358" s="0">
        <v>23</v>
      </c>
      <c r="H1358" s="0">
        <v>3.3043477535247803</v>
      </c>
      <c r="I1358" s="0">
        <v>88.043479919433594</v>
      </c>
      <c r="J1358" s="0">
        <v>1.0797983407974243</v>
      </c>
      <c r="K1358" s="0">
        <v>0.5163043737411499</v>
      </c>
    </row>
    <row r="1359">
      <c r="A1359" s="0">
        <v>22</v>
      </c>
      <c r="B1359" t="s">
        <v>142</v>
      </c>
      <c r="C1359" s="0">
        <v>20340</v>
      </c>
      <c r="D1359" s="0">
        <v>1</v>
      </c>
      <c r="E1359" t="s">
        <v>1300</v>
      </c>
      <c r="F1359" s="0">
        <v>7.1784782409667969</v>
      </c>
      <c r="G1359" s="0">
        <v>23</v>
      </c>
      <c r="H1359" s="0">
        <v>3.3043477535247803</v>
      </c>
      <c r="I1359" s="0">
        <v>88.043479919433594</v>
      </c>
      <c r="J1359" s="0">
        <v>1.0797983407974243</v>
      </c>
      <c r="K1359" s="0">
        <v>0.5163043737411499</v>
      </c>
    </row>
    <row r="1360">
      <c r="A1360" s="0">
        <v>22</v>
      </c>
      <c r="B1360" t="s">
        <v>144</v>
      </c>
      <c r="C1360" s="0">
        <v>20340</v>
      </c>
      <c r="D1360" s="0">
        <v>0</v>
      </c>
      <c r="E1360" t="s">
        <v>1301</v>
      </c>
      <c r="F1360" s="0">
        <v>49.419437408447266</v>
      </c>
      <c r="G1360" s="0">
        <v>68</v>
      </c>
      <c r="H1360" s="0">
        <v>6.7058825492858887</v>
      </c>
      <c r="I1360" s="0">
        <v>87.882354736328125</v>
      </c>
      <c r="J1360" s="0">
        <v>3.4693536758422852</v>
      </c>
      <c r="K1360" s="0">
        <v>2.2316422462463379</v>
      </c>
    </row>
    <row r="1361">
      <c r="A1361" s="0">
        <v>22</v>
      </c>
      <c r="B1361" t="s">
        <v>144</v>
      </c>
      <c r="C1361" s="0">
        <v>20340</v>
      </c>
      <c r="D1361" s="0">
        <v>1</v>
      </c>
      <c r="E1361" t="s">
        <v>1302</v>
      </c>
      <c r="F1361" s="0">
        <v>47.187793731689453</v>
      </c>
      <c r="G1361" s="0">
        <v>68</v>
      </c>
      <c r="H1361" s="0">
        <v>6.7058825492858887</v>
      </c>
      <c r="I1361" s="0">
        <v>87.882354736328125</v>
      </c>
      <c r="J1361" s="0">
        <v>3.4693536758422852</v>
      </c>
      <c r="K1361" s="0">
        <v>2.2316422462463379</v>
      </c>
    </row>
    <row r="1362">
      <c r="A1362" s="0">
        <v>22</v>
      </c>
      <c r="B1362" t="s">
        <v>387</v>
      </c>
      <c r="C1362" s="0">
        <v>20340</v>
      </c>
      <c r="D1362" s="0">
        <v>0</v>
      </c>
      <c r="E1362" t="s">
        <v>1303</v>
      </c>
      <c r="F1362" s="0">
        <v>19.203285217285156</v>
      </c>
      <c r="G1362" s="0">
        <v>53</v>
      </c>
      <c r="H1362" s="0">
        <v>4.1886792182922363</v>
      </c>
      <c r="I1362" s="0">
        <v>86.981132507324219</v>
      </c>
      <c r="J1362" s="0">
        <v>2.4157767295837402</v>
      </c>
      <c r="K1362" s="0">
        <v>-0.24520440399646759</v>
      </c>
    </row>
    <row r="1363">
      <c r="A1363" s="0">
        <v>22</v>
      </c>
      <c r="B1363" t="s">
        <v>387</v>
      </c>
      <c r="C1363" s="0">
        <v>20340</v>
      </c>
      <c r="D1363" s="0">
        <v>1</v>
      </c>
      <c r="E1363" t="s">
        <v>1304</v>
      </c>
      <c r="F1363" s="0">
        <v>19.448490142822266</v>
      </c>
      <c r="G1363" s="0">
        <v>53</v>
      </c>
      <c r="H1363" s="0">
        <v>4.1886792182922363</v>
      </c>
      <c r="I1363" s="0">
        <v>86.981132507324219</v>
      </c>
      <c r="J1363" s="0">
        <v>2.4157767295837402</v>
      </c>
      <c r="K1363" s="0">
        <v>-0.24520440399646759</v>
      </c>
    </row>
    <row r="1364">
      <c r="A1364" s="0">
        <v>22</v>
      </c>
      <c r="B1364" t="s">
        <v>145</v>
      </c>
      <c r="C1364" s="0">
        <v>20340</v>
      </c>
      <c r="D1364" s="0">
        <v>0</v>
      </c>
      <c r="E1364" t="s">
        <v>1305</v>
      </c>
      <c r="F1364" s="0">
        <v>13.643597602844238</v>
      </c>
      <c r="G1364" s="0">
        <v>84</v>
      </c>
      <c r="H1364" s="0">
        <v>3.1785714626312256</v>
      </c>
      <c r="I1364" s="0">
        <v>87.75</v>
      </c>
      <c r="J1364" s="0">
        <v>0.52574777603149414</v>
      </c>
      <c r="K1364" s="0">
        <v>0.31925198435783386</v>
      </c>
    </row>
    <row r="1365">
      <c r="A1365" s="0">
        <v>22</v>
      </c>
      <c r="B1365" t="s">
        <v>145</v>
      </c>
      <c r="C1365" s="0">
        <v>20340</v>
      </c>
      <c r="D1365" s="0">
        <v>1</v>
      </c>
      <c r="E1365" t="s">
        <v>1306</v>
      </c>
      <c r="F1365" s="0">
        <v>13.324345588684082</v>
      </c>
      <c r="G1365" s="0">
        <v>84</v>
      </c>
      <c r="H1365" s="0">
        <v>3.1785714626312256</v>
      </c>
      <c r="I1365" s="0">
        <v>87.75</v>
      </c>
      <c r="J1365" s="0">
        <v>0.52574777603149414</v>
      </c>
      <c r="K1365" s="0">
        <v>0.31925198435783386</v>
      </c>
    </row>
    <row r="1366">
      <c r="A1366" s="0">
        <v>22</v>
      </c>
      <c r="B1366" t="s">
        <v>3902</v>
      </c>
      <c r="C1366" s="0">
        <v>20340</v>
      </c>
      <c r="D1366" s="0">
        <v>0</v>
      </c>
      <c r="E1366" t="s">
        <v>4084</v>
      </c>
      <c r="F1366" s="0">
        <v>15.695500373840332</v>
      </c>
      <c r="G1366" s="0">
        <v>545</v>
      </c>
      <c r="H1366" s="0">
        <v>4.8550457954406738</v>
      </c>
      <c r="I1366" s="0">
        <v>87.992660522460938</v>
      </c>
      <c r="J1366" s="0">
        <v>0.38260149955749512</v>
      </c>
      <c r="K1366" s="0">
        <v>-0.12395871430635452</v>
      </c>
    </row>
    <row r="1367">
      <c r="A1367" s="0">
        <v>22</v>
      </c>
      <c r="B1367" t="s">
        <v>3902</v>
      </c>
      <c r="C1367" s="0">
        <v>20340</v>
      </c>
      <c r="D1367" s="0">
        <v>1</v>
      </c>
      <c r="E1367" t="s">
        <v>4085</v>
      </c>
      <c r="F1367" s="0">
        <v>15.819458961486816</v>
      </c>
      <c r="G1367" s="0">
        <v>545</v>
      </c>
      <c r="H1367" s="0">
        <v>4.8550457954406738</v>
      </c>
      <c r="I1367" s="0">
        <v>87.992660522460938</v>
      </c>
      <c r="J1367" s="0">
        <v>0.38260149955749512</v>
      </c>
      <c r="K1367" s="0">
        <v>-0.12395871430635452</v>
      </c>
    </row>
    <row r="1368">
      <c r="A1368" s="0">
        <v>22</v>
      </c>
      <c r="B1368" t="s">
        <v>146</v>
      </c>
      <c r="C1368" s="0">
        <v>20340</v>
      </c>
      <c r="D1368" s="0">
        <v>0</v>
      </c>
      <c r="E1368" t="s">
        <v>1307</v>
      </c>
      <c r="F1368" s="0">
        <v>22.491546630859375</v>
      </c>
      <c r="G1368" s="0">
        <v>140</v>
      </c>
      <c r="H1368" s="0">
        <v>15.821428298950195</v>
      </c>
      <c r="I1368" s="0">
        <v>89.849998474121094</v>
      </c>
      <c r="J1368" s="0">
        <v>1.8286812305450439</v>
      </c>
      <c r="K1368" s="0">
        <v>1.2657976150512695</v>
      </c>
    </row>
    <row r="1369">
      <c r="A1369" s="0">
        <v>22</v>
      </c>
      <c r="B1369" t="s">
        <v>146</v>
      </c>
      <c r="C1369" s="0">
        <v>20340</v>
      </c>
      <c r="D1369" s="0">
        <v>1</v>
      </c>
      <c r="E1369" t="s">
        <v>1308</v>
      </c>
      <c r="F1369" s="0">
        <v>21.225749969482422</v>
      </c>
      <c r="G1369" s="0">
        <v>140</v>
      </c>
      <c r="H1369" s="0">
        <v>15.821428298950195</v>
      </c>
      <c r="I1369" s="0">
        <v>89.849998474121094</v>
      </c>
      <c r="J1369" s="0">
        <v>1.8286812305450439</v>
      </c>
      <c r="K1369" s="0">
        <v>1.2657976150512695</v>
      </c>
    </row>
    <row r="1370">
      <c r="A1370" s="0">
        <v>22</v>
      </c>
      <c r="B1370" t="s">
        <v>143</v>
      </c>
      <c r="C1370" s="0">
        <v>20340</v>
      </c>
      <c r="D1370" s="0">
        <v>0</v>
      </c>
      <c r="E1370" t="s">
        <v>1309</v>
      </c>
      <c r="F1370" s="0">
        <v>23.601226806640625</v>
      </c>
      <c r="G1370" s="0">
        <v>247</v>
      </c>
      <c r="H1370" s="0">
        <v>9.0080966949462891</v>
      </c>
      <c r="I1370" s="0">
        <v>88.485832214355469</v>
      </c>
      <c r="J1370" s="0">
        <v>1.2315700054168701</v>
      </c>
      <c r="K1370" s="0">
        <v>0.35624697804450989</v>
      </c>
    </row>
    <row r="1371">
      <c r="A1371" s="0">
        <v>22</v>
      </c>
      <c r="B1371" t="s">
        <v>143</v>
      </c>
      <c r="C1371" s="0">
        <v>20340</v>
      </c>
      <c r="D1371" s="0">
        <v>1</v>
      </c>
      <c r="E1371" t="s">
        <v>1310</v>
      </c>
      <c r="F1371" s="0">
        <v>23.244979858398437</v>
      </c>
      <c r="G1371" s="0">
        <v>247</v>
      </c>
      <c r="H1371" s="0">
        <v>9.0080966949462891</v>
      </c>
      <c r="I1371" s="0">
        <v>88.485832214355469</v>
      </c>
      <c r="J1371" s="0">
        <v>1.2315700054168701</v>
      </c>
      <c r="K1371" s="0">
        <v>0.35624697804450989</v>
      </c>
    </row>
    <row r="1372">
      <c r="A1372" s="0">
        <v>22</v>
      </c>
      <c r="B1372" t="s">
        <v>388</v>
      </c>
      <c r="C1372" s="0">
        <v>20340</v>
      </c>
      <c r="D1372" s="0">
        <v>0</v>
      </c>
      <c r="E1372" t="s">
        <v>1311</v>
      </c>
      <c r="F1372" s="0">
        <v>1.4258334636688232</v>
      </c>
      <c r="G1372" s="0">
        <v>8</v>
      </c>
      <c r="H1372" s="0">
        <v>1.125</v>
      </c>
      <c r="I1372" s="0">
        <v>87.625</v>
      </c>
      <c r="J1372" s="0">
        <v>0.60876166820526123</v>
      </c>
      <c r="K1372" s="0">
        <v>-0.61916667222976685</v>
      </c>
    </row>
    <row r="1373">
      <c r="A1373" s="0">
        <v>22</v>
      </c>
      <c r="B1373" t="s">
        <v>388</v>
      </c>
      <c r="C1373" s="0">
        <v>20340</v>
      </c>
      <c r="D1373" s="0">
        <v>1</v>
      </c>
      <c r="E1373" t="s">
        <v>1312</v>
      </c>
      <c r="F1373" s="0">
        <v>2.0450000762939453</v>
      </c>
      <c r="G1373" s="0">
        <v>8</v>
      </c>
      <c r="H1373" s="0">
        <v>1.125</v>
      </c>
      <c r="I1373" s="0">
        <v>87.625</v>
      </c>
      <c r="J1373" s="0">
        <v>0.60876166820526123</v>
      </c>
      <c r="K1373" s="0">
        <v>-0.61916667222976685</v>
      </c>
    </row>
    <row r="1374">
      <c r="A1374" s="0">
        <v>22</v>
      </c>
      <c r="B1374" t="s">
        <v>2700</v>
      </c>
      <c r="C1374" s="0">
        <v>20340</v>
      </c>
      <c r="D1374" s="0">
        <v>0</v>
      </c>
      <c r="E1374" t="s">
        <v>3154</v>
      </c>
      <c r="F1374" s="0">
        <v>32.387866973876953</v>
      </c>
      <c r="G1374" s="0">
        <v>475</v>
      </c>
      <c r="H1374" s="0">
        <v>11.08210563659668</v>
      </c>
      <c r="I1374" s="0">
        <v>87.953582763671875</v>
      </c>
      <c r="J1374" s="0">
        <v>1.5483028888702393</v>
      </c>
      <c r="K1374" s="0">
        <v>-0.52055317163467407</v>
      </c>
    </row>
    <row r="1375">
      <c r="A1375" s="0">
        <v>22</v>
      </c>
      <c r="B1375" t="s">
        <v>2700</v>
      </c>
      <c r="C1375" s="0">
        <v>20340</v>
      </c>
      <c r="D1375" s="0">
        <v>1</v>
      </c>
      <c r="E1375" t="s">
        <v>3155</v>
      </c>
      <c r="F1375" s="0">
        <v>32.908420562744141</v>
      </c>
      <c r="G1375" s="0">
        <v>475</v>
      </c>
      <c r="H1375" s="0">
        <v>11.08210563659668</v>
      </c>
      <c r="I1375" s="0">
        <v>87.953582763671875</v>
      </c>
      <c r="J1375" s="0">
        <v>1.5483028888702393</v>
      </c>
      <c r="K1375" s="0">
        <v>-0.52055317163467407</v>
      </c>
    </row>
    <row r="1376">
      <c r="A1376" s="0">
        <v>22</v>
      </c>
      <c r="B1376" t="s">
        <v>2701</v>
      </c>
      <c r="C1376" s="0">
        <v>20340</v>
      </c>
      <c r="D1376" s="0">
        <v>0</v>
      </c>
      <c r="E1376" t="s">
        <v>3156</v>
      </c>
      <c r="F1376" s="0">
        <v>24.180625915527344</v>
      </c>
      <c r="G1376" s="0">
        <v>729</v>
      </c>
      <c r="H1376" s="0">
        <v>7.9657063484191895</v>
      </c>
      <c r="I1376" s="0">
        <v>88.350753784179688</v>
      </c>
      <c r="J1376" s="0">
        <v>0.73395174741744995</v>
      </c>
      <c r="K1376" s="0">
        <v>0.25125733017921448</v>
      </c>
    </row>
    <row r="1377">
      <c r="A1377" s="0">
        <v>22</v>
      </c>
      <c r="B1377" t="s">
        <v>2701</v>
      </c>
      <c r="C1377" s="0">
        <v>20340</v>
      </c>
      <c r="D1377" s="0">
        <v>1</v>
      </c>
      <c r="E1377" t="s">
        <v>3157</v>
      </c>
      <c r="F1377" s="0">
        <v>23.92936897277832</v>
      </c>
      <c r="G1377" s="0">
        <v>729</v>
      </c>
      <c r="H1377" s="0">
        <v>7.9657063484191895</v>
      </c>
      <c r="I1377" s="0">
        <v>88.350753784179688</v>
      </c>
      <c r="J1377" s="0">
        <v>0.73395174741744995</v>
      </c>
      <c r="K1377" s="0">
        <v>0.25125733017921448</v>
      </c>
    </row>
    <row r="1378">
      <c r="A1378" s="0">
        <v>22</v>
      </c>
      <c r="B1378" t="s">
        <v>2697</v>
      </c>
      <c r="C1378" s="0">
        <v>20340</v>
      </c>
      <c r="D1378" s="0">
        <v>0</v>
      </c>
      <c r="E1378" t="s">
        <v>3158</v>
      </c>
      <c r="F1378" s="0">
        <v>141.59732055664062</v>
      </c>
      <c r="G1378" s="0">
        <v>75</v>
      </c>
      <c r="H1378" s="0">
        <v>42.346668243408203</v>
      </c>
      <c r="I1378" s="0">
        <v>87.800003051757813</v>
      </c>
      <c r="J1378" s="0">
        <v>9.8666629791259766</v>
      </c>
      <c r="K1378" s="0">
        <v>-5.6201553344726563</v>
      </c>
    </row>
    <row r="1379">
      <c r="A1379" s="0">
        <v>22</v>
      </c>
      <c r="B1379" t="s">
        <v>2697</v>
      </c>
      <c r="C1379" s="0">
        <v>20340</v>
      </c>
      <c r="D1379" s="0">
        <v>1</v>
      </c>
      <c r="E1379" t="s">
        <v>3159</v>
      </c>
      <c r="F1379" s="0">
        <v>147.21746826171875</v>
      </c>
      <c r="G1379" s="0">
        <v>75</v>
      </c>
      <c r="H1379" s="0">
        <v>42.346668243408203</v>
      </c>
      <c r="I1379" s="0">
        <v>87.800003051757813</v>
      </c>
      <c r="J1379" s="0">
        <v>9.8666629791259766</v>
      </c>
      <c r="K1379" s="0">
        <v>-5.6201553344726563</v>
      </c>
    </row>
    <row r="1380">
      <c r="A1380" s="0">
        <v>22</v>
      </c>
      <c r="B1380" t="s">
        <v>3903</v>
      </c>
      <c r="C1380" s="0">
        <v>20340</v>
      </c>
      <c r="D1380" s="0">
        <v>0</v>
      </c>
      <c r="E1380" t="s">
        <v>4086</v>
      </c>
      <c r="F1380" s="0">
        <v>21.778366088867188</v>
      </c>
      <c r="G1380" s="0">
        <v>39</v>
      </c>
      <c r="H1380" s="0">
        <v>5.6666665077209473</v>
      </c>
      <c r="I1380" s="0">
        <v>89</v>
      </c>
      <c r="J1380" s="0">
        <v>3.6520369052886963</v>
      </c>
      <c r="K1380" s="0">
        <v>0.23298005759716034</v>
      </c>
    </row>
    <row r="1381">
      <c r="A1381" s="0">
        <v>22</v>
      </c>
      <c r="B1381" t="s">
        <v>3903</v>
      </c>
      <c r="C1381" s="0">
        <v>20340</v>
      </c>
      <c r="D1381" s="0">
        <v>1</v>
      </c>
      <c r="E1381" t="s">
        <v>4087</v>
      </c>
      <c r="F1381" s="0">
        <v>21.545385360717773</v>
      </c>
      <c r="G1381" s="0">
        <v>39</v>
      </c>
      <c r="H1381" s="0">
        <v>5.6666665077209473</v>
      </c>
      <c r="I1381" s="0">
        <v>89</v>
      </c>
      <c r="J1381" s="0">
        <v>3.6520369052886963</v>
      </c>
      <c r="K1381" s="0">
        <v>0.23298005759716034</v>
      </c>
    </row>
    <row r="1382">
      <c r="A1382" s="0">
        <v>23</v>
      </c>
      <c r="B1382" t="s">
        <v>92</v>
      </c>
      <c r="C1382" s="0">
        <v>20340</v>
      </c>
      <c r="D1382" s="0">
        <v>0</v>
      </c>
      <c r="E1382" t="s">
        <v>1313</v>
      </c>
      <c r="F1382" s="0">
        <v>24.075477600097656</v>
      </c>
      <c r="G1382" s="0">
        <v>1243</v>
      </c>
      <c r="H1382" s="0">
        <v>9.08447265625</v>
      </c>
      <c r="I1382" s="0">
        <v>80.380531311035156</v>
      </c>
      <c r="J1382" s="0">
        <v>0.6785847544670105</v>
      </c>
      <c r="K1382" s="0">
        <v>-0.10840868949890137</v>
      </c>
    </row>
    <row r="1383">
      <c r="A1383" s="0">
        <v>23</v>
      </c>
      <c r="B1383" t="s">
        <v>92</v>
      </c>
      <c r="C1383" s="0">
        <v>20340</v>
      </c>
      <c r="D1383" s="0">
        <v>1</v>
      </c>
      <c r="E1383" t="s">
        <v>1314</v>
      </c>
      <c r="F1383" s="0">
        <v>24.18388557434082</v>
      </c>
      <c r="G1383" s="0">
        <v>1243</v>
      </c>
      <c r="H1383" s="0">
        <v>9.08447265625</v>
      </c>
      <c r="I1383" s="0">
        <v>80.380531311035156</v>
      </c>
      <c r="J1383" s="0">
        <v>0.6785847544670105</v>
      </c>
      <c r="K1383" s="0">
        <v>-0.10840868949890137</v>
      </c>
    </row>
    <row r="1384">
      <c r="A1384" s="0">
        <v>23</v>
      </c>
      <c r="B1384" t="s">
        <v>35</v>
      </c>
      <c r="C1384" s="0">
        <v>20340</v>
      </c>
      <c r="D1384" s="0">
        <v>0</v>
      </c>
      <c r="E1384" t="s">
        <v>1315</v>
      </c>
      <c r="F1384" s="0">
        <v>25.036407470703125</v>
      </c>
      <c r="G1384" s="0">
        <v>671</v>
      </c>
      <c r="H1384" s="0">
        <v>7.5499253273010254</v>
      </c>
      <c r="I1384" s="0">
        <v>79</v>
      </c>
      <c r="J1384" s="0">
        <v>0.71947818994522095</v>
      </c>
      <c r="K1384" s="0">
        <v>0.19440189003944397</v>
      </c>
    </row>
    <row r="1385">
      <c r="A1385" s="0">
        <v>23</v>
      </c>
      <c r="B1385" t="s">
        <v>35</v>
      </c>
      <c r="C1385" s="0">
        <v>20340</v>
      </c>
      <c r="D1385" s="0">
        <v>1</v>
      </c>
      <c r="E1385" t="s">
        <v>1316</v>
      </c>
      <c r="F1385" s="0">
        <v>24.842004776000977</v>
      </c>
      <c r="G1385" s="0">
        <v>671</v>
      </c>
      <c r="H1385" s="0">
        <v>7.5499253273010254</v>
      </c>
      <c r="I1385" s="0">
        <v>79</v>
      </c>
      <c r="J1385" s="0">
        <v>0.71947818994522095</v>
      </c>
      <c r="K1385" s="0">
        <v>0.19440189003944397</v>
      </c>
    </row>
    <row r="1386">
      <c r="A1386" s="0">
        <v>23</v>
      </c>
      <c r="B1386" t="s">
        <v>36</v>
      </c>
      <c r="C1386" s="0">
        <v>20340</v>
      </c>
      <c r="D1386" s="0">
        <v>0</v>
      </c>
      <c r="E1386" t="s">
        <v>2308</v>
      </c>
      <c r="F1386" s="0">
        <v>22.948232650756836</v>
      </c>
      <c r="G1386" s="0">
        <v>572</v>
      </c>
      <c r="H1386" s="0">
        <v>10.884614944458008</v>
      </c>
      <c r="I1386" s="0">
        <v>82</v>
      </c>
      <c r="J1386" s="0">
        <v>1.2097948789596558</v>
      </c>
      <c r="K1386" s="0">
        <v>-0.46362879872322083</v>
      </c>
    </row>
    <row r="1387">
      <c r="A1387" s="0">
        <v>23</v>
      </c>
      <c r="B1387" t="s">
        <v>36</v>
      </c>
      <c r="C1387" s="0">
        <v>20340</v>
      </c>
      <c r="D1387" s="0">
        <v>1</v>
      </c>
      <c r="E1387" t="s">
        <v>2309</v>
      </c>
      <c r="F1387" s="0">
        <v>23.411861419677734</v>
      </c>
      <c r="G1387" s="0">
        <v>572</v>
      </c>
      <c r="H1387" s="0">
        <v>10.884614944458008</v>
      </c>
      <c r="I1387" s="0">
        <v>82</v>
      </c>
      <c r="J1387" s="0">
        <v>1.2097948789596558</v>
      </c>
      <c r="K1387" s="0">
        <v>-0.46362879872322083</v>
      </c>
    </row>
    <row r="1388">
      <c r="A1388" s="0">
        <v>23</v>
      </c>
      <c r="B1388" t="s">
        <v>142</v>
      </c>
      <c r="C1388" s="0">
        <v>20340</v>
      </c>
      <c r="D1388" s="0">
        <v>0</v>
      </c>
      <c r="E1388" t="s">
        <v>1317</v>
      </c>
      <c r="F1388" s="0">
        <v>6.75909423828125</v>
      </c>
      <c r="G1388" s="0">
        <v>23</v>
      </c>
      <c r="H1388" s="0">
        <v>3.3043477535247803</v>
      </c>
      <c r="I1388" s="0">
        <v>80.304344177246094</v>
      </c>
      <c r="J1388" s="0">
        <v>0.85603684186935425</v>
      </c>
      <c r="K1388" s="0">
        <v>0.29344204068183899</v>
      </c>
    </row>
    <row r="1389">
      <c r="A1389" s="0">
        <v>23</v>
      </c>
      <c r="B1389" t="s">
        <v>142</v>
      </c>
      <c r="C1389" s="0">
        <v>20340</v>
      </c>
      <c r="D1389" s="0">
        <v>1</v>
      </c>
      <c r="E1389" t="s">
        <v>1318</v>
      </c>
      <c r="F1389" s="0">
        <v>6.4656519889831543</v>
      </c>
      <c r="G1389" s="0">
        <v>23</v>
      </c>
      <c r="H1389" s="0">
        <v>3.3043477535247803</v>
      </c>
      <c r="I1389" s="0">
        <v>80.304344177246094</v>
      </c>
      <c r="J1389" s="0">
        <v>0.85603684186935425</v>
      </c>
      <c r="K1389" s="0">
        <v>0.29344204068183899</v>
      </c>
    </row>
    <row r="1390">
      <c r="A1390" s="0">
        <v>23</v>
      </c>
      <c r="B1390" t="s">
        <v>144</v>
      </c>
      <c r="C1390" s="0">
        <v>20340</v>
      </c>
      <c r="D1390" s="0">
        <v>0</v>
      </c>
      <c r="E1390" t="s">
        <v>1319</v>
      </c>
      <c r="F1390" s="0">
        <v>43.174129486083984</v>
      </c>
      <c r="G1390" s="0">
        <v>68</v>
      </c>
      <c r="H1390" s="0">
        <v>6.7058825492858887</v>
      </c>
      <c r="I1390" s="0">
        <v>80.23529052734375</v>
      </c>
      <c r="J1390" s="0">
        <v>2.2745728492736816</v>
      </c>
      <c r="K1390" s="0">
        <v>1.2483946084976196</v>
      </c>
    </row>
    <row r="1391">
      <c r="A1391" s="0">
        <v>23</v>
      </c>
      <c r="B1391" t="s">
        <v>144</v>
      </c>
      <c r="C1391" s="0">
        <v>20340</v>
      </c>
      <c r="D1391" s="0">
        <v>1</v>
      </c>
      <c r="E1391" t="s">
        <v>1320</v>
      </c>
      <c r="F1391" s="0">
        <v>41.925735473632812</v>
      </c>
      <c r="G1391" s="0">
        <v>68</v>
      </c>
      <c r="H1391" s="0">
        <v>6.7058825492858887</v>
      </c>
      <c r="I1391" s="0">
        <v>80.23529052734375</v>
      </c>
      <c r="J1391" s="0">
        <v>2.2745728492736816</v>
      </c>
      <c r="K1391" s="0">
        <v>1.2483946084976196</v>
      </c>
    </row>
    <row r="1392">
      <c r="A1392" s="0">
        <v>23</v>
      </c>
      <c r="B1392" t="s">
        <v>387</v>
      </c>
      <c r="C1392" s="0">
        <v>20340</v>
      </c>
      <c r="D1392" s="0">
        <v>0</v>
      </c>
      <c r="E1392" t="s">
        <v>1321</v>
      </c>
      <c r="F1392" s="0">
        <v>19.829435348510742</v>
      </c>
      <c r="G1392" s="0">
        <v>53</v>
      </c>
      <c r="H1392" s="0">
        <v>4.1886792182922363</v>
      </c>
      <c r="I1392" s="0">
        <v>79.84906005859375</v>
      </c>
      <c r="J1392" s="0">
        <v>1.9700525999069214</v>
      </c>
      <c r="K1392" s="0">
        <v>2.4960377216339111</v>
      </c>
    </row>
    <row r="1393">
      <c r="A1393" s="0">
        <v>23</v>
      </c>
      <c r="B1393" t="s">
        <v>387</v>
      </c>
      <c r="C1393" s="0">
        <v>20340</v>
      </c>
      <c r="D1393" s="0">
        <v>1</v>
      </c>
      <c r="E1393" t="s">
        <v>1322</v>
      </c>
      <c r="F1393" s="0">
        <v>17.333396911621094</v>
      </c>
      <c r="G1393" s="0">
        <v>53</v>
      </c>
      <c r="H1393" s="0">
        <v>4.1886792182922363</v>
      </c>
      <c r="I1393" s="0">
        <v>79.84906005859375</v>
      </c>
      <c r="J1393" s="0">
        <v>1.9700525999069214</v>
      </c>
      <c r="K1393" s="0">
        <v>2.4960377216339111</v>
      </c>
    </row>
    <row r="1394">
      <c r="A1394" s="0">
        <v>23</v>
      </c>
      <c r="B1394" t="s">
        <v>145</v>
      </c>
      <c r="C1394" s="0">
        <v>20340</v>
      </c>
      <c r="D1394" s="0">
        <v>0</v>
      </c>
      <c r="E1394" t="s">
        <v>1323</v>
      </c>
      <c r="F1394" s="0">
        <v>11.169576644897461</v>
      </c>
      <c r="G1394" s="0">
        <v>84</v>
      </c>
      <c r="H1394" s="0">
        <v>3.1785714626312256</v>
      </c>
      <c r="I1394" s="0">
        <v>80.178573608398438</v>
      </c>
      <c r="J1394" s="0">
        <v>0.41822820901870728</v>
      </c>
      <c r="K1394" s="0">
        <v>-0.1524464339017868</v>
      </c>
    </row>
    <row r="1395">
      <c r="A1395" s="0">
        <v>23</v>
      </c>
      <c r="B1395" t="s">
        <v>145</v>
      </c>
      <c r="C1395" s="0">
        <v>20340</v>
      </c>
      <c r="D1395" s="0">
        <v>1</v>
      </c>
      <c r="E1395" t="s">
        <v>1324</v>
      </c>
      <c r="F1395" s="0">
        <v>11.322023391723633</v>
      </c>
      <c r="G1395" s="0">
        <v>84</v>
      </c>
      <c r="H1395" s="0">
        <v>3.1785714626312256</v>
      </c>
      <c r="I1395" s="0">
        <v>80.178573608398438</v>
      </c>
      <c r="J1395" s="0">
        <v>0.41822820901870728</v>
      </c>
      <c r="K1395" s="0">
        <v>-0.1524464339017868</v>
      </c>
    </row>
    <row r="1396">
      <c r="A1396" s="0">
        <v>23</v>
      </c>
      <c r="B1396" t="s">
        <v>3902</v>
      </c>
      <c r="C1396" s="0">
        <v>20340</v>
      </c>
      <c r="D1396" s="0">
        <v>0</v>
      </c>
      <c r="E1396" t="s">
        <v>4088</v>
      </c>
      <c r="F1396" s="0">
        <v>13.706571578979492</v>
      </c>
      <c r="G1396" s="0">
        <v>545</v>
      </c>
      <c r="H1396" s="0">
        <v>4.8550457954406738</v>
      </c>
      <c r="I1396" s="0">
        <v>80.282569885253906</v>
      </c>
      <c r="J1396" s="0">
        <v>0.34427633881568909</v>
      </c>
      <c r="K1396" s="0">
        <v>-0.091629967093467712</v>
      </c>
    </row>
    <row r="1397">
      <c r="A1397" s="0">
        <v>23</v>
      </c>
      <c r="B1397" t="s">
        <v>3902</v>
      </c>
      <c r="C1397" s="0">
        <v>20340</v>
      </c>
      <c r="D1397" s="0">
        <v>1</v>
      </c>
      <c r="E1397" t="s">
        <v>4089</v>
      </c>
      <c r="F1397" s="0">
        <v>13.798201560974121</v>
      </c>
      <c r="G1397" s="0">
        <v>545</v>
      </c>
      <c r="H1397" s="0">
        <v>4.8550457954406738</v>
      </c>
      <c r="I1397" s="0">
        <v>80.282569885253906</v>
      </c>
      <c r="J1397" s="0">
        <v>0.34427633881568909</v>
      </c>
      <c r="K1397" s="0">
        <v>-0.091629967093467712</v>
      </c>
    </row>
    <row r="1398">
      <c r="A1398" s="0">
        <v>23</v>
      </c>
      <c r="B1398" t="s">
        <v>146</v>
      </c>
      <c r="C1398" s="0">
        <v>20340</v>
      </c>
      <c r="D1398" s="0">
        <v>0</v>
      </c>
      <c r="E1398" t="s">
        <v>1325</v>
      </c>
      <c r="F1398" s="0">
        <v>18.06410026550293</v>
      </c>
      <c r="G1398" s="0">
        <v>140</v>
      </c>
      <c r="H1398" s="0">
        <v>15.821428298950195</v>
      </c>
      <c r="I1398" s="0">
        <v>81.078575134277344</v>
      </c>
      <c r="J1398" s="0">
        <v>1.2845116853713989</v>
      </c>
      <c r="K1398" s="0">
        <v>0.11034999787807465</v>
      </c>
    </row>
    <row r="1399">
      <c r="A1399" s="0">
        <v>23</v>
      </c>
      <c r="B1399" t="s">
        <v>146</v>
      </c>
      <c r="C1399" s="0">
        <v>20340</v>
      </c>
      <c r="D1399" s="0">
        <v>1</v>
      </c>
      <c r="E1399" t="s">
        <v>1326</v>
      </c>
      <c r="F1399" s="0">
        <v>17.953750610351563</v>
      </c>
      <c r="G1399" s="0">
        <v>140</v>
      </c>
      <c r="H1399" s="0">
        <v>15.821428298950195</v>
      </c>
      <c r="I1399" s="0">
        <v>81.078575134277344</v>
      </c>
      <c r="J1399" s="0">
        <v>1.2845116853713989</v>
      </c>
      <c r="K1399" s="0">
        <v>0.11034999787807465</v>
      </c>
    </row>
    <row r="1400">
      <c r="A1400" s="0">
        <v>23</v>
      </c>
      <c r="B1400" t="s">
        <v>143</v>
      </c>
      <c r="C1400" s="0">
        <v>20340</v>
      </c>
      <c r="D1400" s="0">
        <v>0</v>
      </c>
      <c r="E1400" t="s">
        <v>1327</v>
      </c>
      <c r="F1400" s="0">
        <v>18.911884307861328</v>
      </c>
      <c r="G1400" s="0">
        <v>247</v>
      </c>
      <c r="H1400" s="0">
        <v>9.0080966949462891</v>
      </c>
      <c r="I1400" s="0">
        <v>80.493927001953125</v>
      </c>
      <c r="J1400" s="0">
        <v>0.83105283975601196</v>
      </c>
      <c r="K1400" s="0">
        <v>-0.18495815992355347</v>
      </c>
    </row>
    <row r="1401">
      <c r="A1401" s="0">
        <v>23</v>
      </c>
      <c r="B1401" t="s">
        <v>143</v>
      </c>
      <c r="C1401" s="0">
        <v>20340</v>
      </c>
      <c r="D1401" s="0">
        <v>1</v>
      </c>
      <c r="E1401" t="s">
        <v>1328</v>
      </c>
      <c r="F1401" s="0">
        <v>19.096841812133789</v>
      </c>
      <c r="G1401" s="0">
        <v>247</v>
      </c>
      <c r="H1401" s="0">
        <v>9.0080966949462891</v>
      </c>
      <c r="I1401" s="0">
        <v>80.493927001953125</v>
      </c>
      <c r="J1401" s="0">
        <v>0.83105283975601196</v>
      </c>
      <c r="K1401" s="0">
        <v>-0.18495815992355347</v>
      </c>
    </row>
    <row r="1402">
      <c r="A1402" s="0">
        <v>23</v>
      </c>
      <c r="B1402" t="s">
        <v>388</v>
      </c>
      <c r="C1402" s="0">
        <v>20340</v>
      </c>
      <c r="D1402" s="0">
        <v>0</v>
      </c>
      <c r="E1402" t="s">
        <v>1329</v>
      </c>
      <c r="F1402" s="0">
        <v>1.1656249761581421</v>
      </c>
      <c r="G1402" s="0">
        <v>8</v>
      </c>
      <c r="H1402" s="0">
        <v>1.125</v>
      </c>
      <c r="I1402" s="0">
        <v>80.125</v>
      </c>
      <c r="J1402" s="0">
        <v>0.3463282585144043</v>
      </c>
      <c r="K1402" s="0">
        <v>-0.24062499403953552</v>
      </c>
    </row>
    <row r="1403">
      <c r="A1403" s="0">
        <v>23</v>
      </c>
      <c r="B1403" t="s">
        <v>388</v>
      </c>
      <c r="C1403" s="0">
        <v>20340</v>
      </c>
      <c r="D1403" s="0">
        <v>1</v>
      </c>
      <c r="E1403" t="s">
        <v>1330</v>
      </c>
      <c r="F1403" s="0">
        <v>1.40625</v>
      </c>
      <c r="G1403" s="0">
        <v>8</v>
      </c>
      <c r="H1403" s="0">
        <v>1.125</v>
      </c>
      <c r="I1403" s="0">
        <v>80.125</v>
      </c>
      <c r="J1403" s="0">
        <v>0.3463282585144043</v>
      </c>
      <c r="K1403" s="0">
        <v>-0.24062499403953552</v>
      </c>
    </row>
    <row r="1404">
      <c r="A1404" s="0">
        <v>23</v>
      </c>
      <c r="B1404" t="s">
        <v>2700</v>
      </c>
      <c r="C1404" s="0">
        <v>20340</v>
      </c>
      <c r="D1404" s="0">
        <v>0</v>
      </c>
      <c r="E1404" t="s">
        <v>3164</v>
      </c>
      <c r="F1404" s="0">
        <v>28.715593338012695</v>
      </c>
      <c r="G1404" s="0">
        <v>475</v>
      </c>
      <c r="H1404" s="0">
        <v>11.08210563659668</v>
      </c>
      <c r="I1404" s="0">
        <v>80.265823364257813</v>
      </c>
      <c r="J1404" s="0">
        <v>1.4869165420532227</v>
      </c>
      <c r="K1404" s="0">
        <v>-1.0353019237518311</v>
      </c>
    </row>
    <row r="1405">
      <c r="A1405" s="0">
        <v>23</v>
      </c>
      <c r="B1405" t="s">
        <v>2700</v>
      </c>
      <c r="C1405" s="0">
        <v>20340</v>
      </c>
      <c r="D1405" s="0">
        <v>1</v>
      </c>
      <c r="E1405" t="s">
        <v>3165</v>
      </c>
      <c r="F1405" s="0">
        <v>29.750894546508789</v>
      </c>
      <c r="G1405" s="0">
        <v>475</v>
      </c>
      <c r="H1405" s="0">
        <v>11.08210563659668</v>
      </c>
      <c r="I1405" s="0">
        <v>80.265823364257813</v>
      </c>
      <c r="J1405" s="0">
        <v>1.4869165420532227</v>
      </c>
      <c r="K1405" s="0">
        <v>-1.0353019237518311</v>
      </c>
    </row>
    <row r="1406">
      <c r="A1406" s="0">
        <v>23</v>
      </c>
      <c r="B1406" t="s">
        <v>2701</v>
      </c>
      <c r="C1406" s="0">
        <v>20340</v>
      </c>
      <c r="D1406" s="0">
        <v>0</v>
      </c>
      <c r="E1406" t="s">
        <v>3166</v>
      </c>
      <c r="F1406" s="0">
        <v>21.503778457641602</v>
      </c>
      <c r="G1406" s="0">
        <v>729</v>
      </c>
      <c r="H1406" s="0">
        <v>7.9657063484191895</v>
      </c>
      <c r="I1406" s="0">
        <v>80.43603515625</v>
      </c>
      <c r="J1406" s="0">
        <v>0.63197958469390869</v>
      </c>
      <c r="K1406" s="0">
        <v>0.5454094409942627</v>
      </c>
    </row>
    <row r="1407">
      <c r="A1407" s="0">
        <v>23</v>
      </c>
      <c r="B1407" t="s">
        <v>2701</v>
      </c>
      <c r="C1407" s="0">
        <v>20340</v>
      </c>
      <c r="D1407" s="0">
        <v>1</v>
      </c>
      <c r="E1407" t="s">
        <v>3167</v>
      </c>
      <c r="F1407" s="0">
        <v>20.958368301391602</v>
      </c>
      <c r="G1407" s="0">
        <v>729</v>
      </c>
      <c r="H1407" s="0">
        <v>7.9657063484191895</v>
      </c>
      <c r="I1407" s="0">
        <v>80.43603515625</v>
      </c>
      <c r="J1407" s="0">
        <v>0.63197958469390869</v>
      </c>
      <c r="K1407" s="0">
        <v>0.5454094409942627</v>
      </c>
    </row>
    <row r="1408">
      <c r="A1408" s="0">
        <v>23</v>
      </c>
      <c r="B1408" t="s">
        <v>2697</v>
      </c>
      <c r="C1408" s="0">
        <v>20340</v>
      </c>
      <c r="D1408" s="0">
        <v>0</v>
      </c>
      <c r="E1408" t="s">
        <v>3168</v>
      </c>
      <c r="F1408" s="0">
        <v>135.54263305664062</v>
      </c>
      <c r="G1408" s="0">
        <v>75</v>
      </c>
      <c r="H1408" s="0">
        <v>42.346668243408203</v>
      </c>
      <c r="I1408" s="0">
        <v>80.199996948242188</v>
      </c>
      <c r="J1408" s="0">
        <v>9.7738008499145508</v>
      </c>
      <c r="K1408" s="0">
        <v>-3.5170333385467529</v>
      </c>
    </row>
    <row r="1409">
      <c r="A1409" s="0">
        <v>23</v>
      </c>
      <c r="B1409" t="s">
        <v>2697</v>
      </c>
      <c r="C1409" s="0">
        <v>20340</v>
      </c>
      <c r="D1409" s="0">
        <v>1</v>
      </c>
      <c r="E1409" t="s">
        <v>3169</v>
      </c>
      <c r="F1409" s="0">
        <v>139.05966186523437</v>
      </c>
      <c r="G1409" s="0">
        <v>75</v>
      </c>
      <c r="H1409" s="0">
        <v>42.346668243408203</v>
      </c>
      <c r="I1409" s="0">
        <v>80.199996948242188</v>
      </c>
      <c r="J1409" s="0">
        <v>9.7738008499145508</v>
      </c>
      <c r="K1409" s="0">
        <v>-3.5170333385467529</v>
      </c>
    </row>
    <row r="1410">
      <c r="A1410" s="0">
        <v>23</v>
      </c>
      <c r="B1410" t="s">
        <v>3903</v>
      </c>
      <c r="C1410" s="0">
        <v>20340</v>
      </c>
      <c r="D1410" s="0">
        <v>0</v>
      </c>
      <c r="E1410" t="s">
        <v>4090</v>
      </c>
      <c r="F1410" s="0">
        <v>15.889659881591797</v>
      </c>
      <c r="G1410" s="0">
        <v>39</v>
      </c>
      <c r="H1410" s="0">
        <v>5.6666665077209473</v>
      </c>
      <c r="I1410" s="0">
        <v>80.714286804199219</v>
      </c>
      <c r="J1410" s="0">
        <v>0.96157896518707275</v>
      </c>
      <c r="K1410" s="0">
        <v>-0.78328919410705566</v>
      </c>
    </row>
    <row r="1411">
      <c r="A1411" s="0">
        <v>23</v>
      </c>
      <c r="B1411" t="s">
        <v>3903</v>
      </c>
      <c r="C1411" s="0">
        <v>20340</v>
      </c>
      <c r="D1411" s="0">
        <v>1</v>
      </c>
      <c r="E1411" t="s">
        <v>4091</v>
      </c>
      <c r="F1411" s="0">
        <v>16.672948837280273</v>
      </c>
      <c r="G1411" s="0">
        <v>39</v>
      </c>
      <c r="H1411" s="0">
        <v>5.6666665077209473</v>
      </c>
      <c r="I1411" s="0">
        <v>80.714286804199219</v>
      </c>
      <c r="J1411" s="0">
        <v>0.96157896518707275</v>
      </c>
      <c r="K1411" s="0">
        <v>-0.78328919410705566</v>
      </c>
    </row>
    <row r="1412">
      <c r="A1412" s="0">
        <v>24</v>
      </c>
      <c r="B1412" t="s">
        <v>92</v>
      </c>
      <c r="C1412" s="0">
        <v>20340</v>
      </c>
      <c r="D1412" s="0">
        <v>0</v>
      </c>
      <c r="E1412" t="s">
        <v>1331</v>
      </c>
      <c r="F1412" s="0">
        <v>22.057439804077148</v>
      </c>
      <c r="G1412" s="0">
        <v>1243</v>
      </c>
      <c r="H1412" s="0">
        <v>9.08447265625</v>
      </c>
      <c r="I1412" s="0">
        <v>79.920356750488281</v>
      </c>
      <c r="J1412" s="0">
        <v>0.66162711381912231</v>
      </c>
      <c r="K1412" s="0">
        <v>-0.03303942084312439</v>
      </c>
    </row>
    <row r="1413">
      <c r="A1413" s="0">
        <v>24</v>
      </c>
      <c r="B1413" t="s">
        <v>92</v>
      </c>
      <c r="C1413" s="0">
        <v>20340</v>
      </c>
      <c r="D1413" s="0">
        <v>1</v>
      </c>
      <c r="E1413" t="s">
        <v>1332</v>
      </c>
      <c r="F1413" s="0">
        <v>22.090478897094727</v>
      </c>
      <c r="G1413" s="0">
        <v>1243</v>
      </c>
      <c r="H1413" s="0">
        <v>9.08447265625</v>
      </c>
      <c r="I1413" s="0">
        <v>79.920356750488281</v>
      </c>
      <c r="J1413" s="0">
        <v>0.66162711381912231</v>
      </c>
      <c r="K1413" s="0">
        <v>-0.03303942084312439</v>
      </c>
    </row>
    <row r="1414">
      <c r="A1414" s="0">
        <v>24</v>
      </c>
      <c r="B1414" t="s">
        <v>35</v>
      </c>
      <c r="C1414" s="0">
        <v>20340</v>
      </c>
      <c r="D1414" s="0">
        <v>0</v>
      </c>
      <c r="E1414" t="s">
        <v>1333</v>
      </c>
      <c r="F1414" s="0">
        <v>22.764835357666016</v>
      </c>
      <c r="G1414" s="0">
        <v>671</v>
      </c>
      <c r="H1414" s="0">
        <v>7.5499253273010254</v>
      </c>
      <c r="I1414" s="0">
        <v>79</v>
      </c>
      <c r="J1414" s="0">
        <v>0.66213119029998779</v>
      </c>
      <c r="K1414" s="0">
        <v>0.16624937951564789</v>
      </c>
    </row>
    <row r="1415">
      <c r="A1415" s="0">
        <v>24</v>
      </c>
      <c r="B1415" t="s">
        <v>35</v>
      </c>
      <c r="C1415" s="0">
        <v>20340</v>
      </c>
      <c r="D1415" s="0">
        <v>1</v>
      </c>
      <c r="E1415" t="s">
        <v>1334</v>
      </c>
      <c r="F1415" s="0">
        <v>22.59858512878418</v>
      </c>
      <c r="G1415" s="0">
        <v>671</v>
      </c>
      <c r="H1415" s="0">
        <v>7.5499253273010254</v>
      </c>
      <c r="I1415" s="0">
        <v>79</v>
      </c>
      <c r="J1415" s="0">
        <v>0.66213119029998779</v>
      </c>
      <c r="K1415" s="0">
        <v>0.16624937951564789</v>
      </c>
    </row>
    <row r="1416">
      <c r="A1416" s="0">
        <v>24</v>
      </c>
      <c r="B1416" t="s">
        <v>36</v>
      </c>
      <c r="C1416" s="0">
        <v>20340</v>
      </c>
      <c r="D1416" s="0">
        <v>0</v>
      </c>
      <c r="E1416" t="s">
        <v>2310</v>
      </c>
      <c r="F1416" s="0">
        <v>21.227611541748047</v>
      </c>
      <c r="G1416" s="0">
        <v>572</v>
      </c>
      <c r="H1416" s="0">
        <v>10.884614944458008</v>
      </c>
      <c r="I1416" s="0">
        <v>81</v>
      </c>
      <c r="J1416" s="0">
        <v>1.2105653285980225</v>
      </c>
      <c r="K1416" s="0">
        <v>-0.2668205201625824</v>
      </c>
    </row>
    <row r="1417">
      <c r="A1417" s="0">
        <v>24</v>
      </c>
      <c r="B1417" t="s">
        <v>36</v>
      </c>
      <c r="C1417" s="0">
        <v>20340</v>
      </c>
      <c r="D1417" s="0">
        <v>1</v>
      </c>
      <c r="E1417" t="s">
        <v>2311</v>
      </c>
      <c r="F1417" s="0">
        <v>21.49443244934082</v>
      </c>
      <c r="G1417" s="0">
        <v>572</v>
      </c>
      <c r="H1417" s="0">
        <v>10.884614944458008</v>
      </c>
      <c r="I1417" s="0">
        <v>81</v>
      </c>
      <c r="J1417" s="0">
        <v>1.2105653285980225</v>
      </c>
      <c r="K1417" s="0">
        <v>-0.2668205201625824</v>
      </c>
    </row>
    <row r="1418">
      <c r="A1418" s="0">
        <v>24</v>
      </c>
      <c r="B1418" t="s">
        <v>142</v>
      </c>
      <c r="C1418" s="0">
        <v>20340</v>
      </c>
      <c r="D1418" s="0">
        <v>0</v>
      </c>
      <c r="E1418" t="s">
        <v>1335</v>
      </c>
      <c r="F1418" s="0">
        <v>6.4848551750183105</v>
      </c>
      <c r="G1418" s="0">
        <v>23</v>
      </c>
      <c r="H1418" s="0">
        <v>3.3043477535247803</v>
      </c>
      <c r="I1418" s="0">
        <v>79.86956787109375</v>
      </c>
      <c r="J1418" s="0">
        <v>0.79619312286376953</v>
      </c>
      <c r="K1418" s="0">
        <v>0.20311594009399414</v>
      </c>
    </row>
    <row r="1419">
      <c r="A1419" s="0">
        <v>24</v>
      </c>
      <c r="B1419" t="s">
        <v>142</v>
      </c>
      <c r="C1419" s="0">
        <v>20340</v>
      </c>
      <c r="D1419" s="0">
        <v>1</v>
      </c>
      <c r="E1419" t="s">
        <v>1336</v>
      </c>
      <c r="F1419" s="0">
        <v>6.2817392349243164</v>
      </c>
      <c r="G1419" s="0">
        <v>23</v>
      </c>
      <c r="H1419" s="0">
        <v>3.3043477535247803</v>
      </c>
      <c r="I1419" s="0">
        <v>79.86956787109375</v>
      </c>
      <c r="J1419" s="0">
        <v>0.79619312286376953</v>
      </c>
      <c r="K1419" s="0">
        <v>0.20311594009399414</v>
      </c>
    </row>
    <row r="1420">
      <c r="A1420" s="0">
        <v>24</v>
      </c>
      <c r="B1420" t="s">
        <v>144</v>
      </c>
      <c r="C1420" s="0">
        <v>20340</v>
      </c>
      <c r="D1420" s="0">
        <v>0</v>
      </c>
      <c r="E1420" t="s">
        <v>1337</v>
      </c>
      <c r="F1420" s="0">
        <v>41.064865112304688</v>
      </c>
      <c r="G1420" s="0">
        <v>68</v>
      </c>
      <c r="H1420" s="0">
        <v>6.7058825492858887</v>
      </c>
      <c r="I1420" s="0">
        <v>79.823532104492188</v>
      </c>
      <c r="J1420" s="0">
        <v>2.0868194103240967</v>
      </c>
      <c r="K1420" s="0">
        <v>2.3566298484802246</v>
      </c>
    </row>
    <row r="1421">
      <c r="A1421" s="0">
        <v>24</v>
      </c>
      <c r="B1421" t="s">
        <v>144</v>
      </c>
      <c r="C1421" s="0">
        <v>20340</v>
      </c>
      <c r="D1421" s="0">
        <v>1</v>
      </c>
      <c r="E1421" t="s">
        <v>1338</v>
      </c>
      <c r="F1421" s="0">
        <v>38.708236694335938</v>
      </c>
      <c r="G1421" s="0">
        <v>68</v>
      </c>
      <c r="H1421" s="0">
        <v>6.7058825492858887</v>
      </c>
      <c r="I1421" s="0">
        <v>79.823532104492188</v>
      </c>
      <c r="J1421" s="0">
        <v>2.0868194103240967</v>
      </c>
      <c r="K1421" s="0">
        <v>2.3566298484802246</v>
      </c>
    </row>
    <row r="1422">
      <c r="A1422" s="0">
        <v>24</v>
      </c>
      <c r="B1422" t="s">
        <v>387</v>
      </c>
      <c r="C1422" s="0">
        <v>20340</v>
      </c>
      <c r="D1422" s="0">
        <v>0</v>
      </c>
      <c r="E1422" t="s">
        <v>1339</v>
      </c>
      <c r="F1422" s="0">
        <v>17.372201919555664</v>
      </c>
      <c r="G1422" s="0">
        <v>53</v>
      </c>
      <c r="H1422" s="0">
        <v>4.1886792182922363</v>
      </c>
      <c r="I1422" s="0">
        <v>79.5660400390625</v>
      </c>
      <c r="J1422" s="0">
        <v>1.6648485660552979</v>
      </c>
      <c r="K1422" s="0">
        <v>-0.79062891006469727</v>
      </c>
    </row>
    <row r="1423">
      <c r="A1423" s="0">
        <v>24</v>
      </c>
      <c r="B1423" t="s">
        <v>387</v>
      </c>
      <c r="C1423" s="0">
        <v>20340</v>
      </c>
      <c r="D1423" s="0">
        <v>1</v>
      </c>
      <c r="E1423" t="s">
        <v>1340</v>
      </c>
      <c r="F1423" s="0">
        <v>18.162830352783203</v>
      </c>
      <c r="G1423" s="0">
        <v>53</v>
      </c>
      <c r="H1423" s="0">
        <v>4.1886792182922363</v>
      </c>
      <c r="I1423" s="0">
        <v>79.5660400390625</v>
      </c>
      <c r="J1423" s="0">
        <v>1.6648485660552979</v>
      </c>
      <c r="K1423" s="0">
        <v>-0.79062891006469727</v>
      </c>
    </row>
    <row r="1424">
      <c r="A1424" s="0">
        <v>24</v>
      </c>
      <c r="B1424" t="s">
        <v>145</v>
      </c>
      <c r="C1424" s="0">
        <v>20340</v>
      </c>
      <c r="D1424" s="0">
        <v>0</v>
      </c>
      <c r="E1424" t="s">
        <v>1341</v>
      </c>
      <c r="F1424" s="0">
        <v>9.154850959777832</v>
      </c>
      <c r="G1424" s="0">
        <v>84</v>
      </c>
      <c r="H1424" s="0">
        <v>3.1785714626312256</v>
      </c>
      <c r="I1424" s="0">
        <v>79.785713195800781</v>
      </c>
      <c r="J1424" s="0">
        <v>0.48054206371307373</v>
      </c>
      <c r="K1424" s="0">
        <v>-0.17181546986103058</v>
      </c>
    </row>
    <row r="1425">
      <c r="A1425" s="0">
        <v>24</v>
      </c>
      <c r="B1425" t="s">
        <v>145</v>
      </c>
      <c r="C1425" s="0">
        <v>20340</v>
      </c>
      <c r="D1425" s="0">
        <v>1</v>
      </c>
      <c r="E1425" t="s">
        <v>1342</v>
      </c>
      <c r="F1425" s="0">
        <v>9.3266668319702148</v>
      </c>
      <c r="G1425" s="0">
        <v>84</v>
      </c>
      <c r="H1425" s="0">
        <v>3.1785714626312256</v>
      </c>
      <c r="I1425" s="0">
        <v>79.785713195800781</v>
      </c>
      <c r="J1425" s="0">
        <v>0.48054206371307373</v>
      </c>
      <c r="K1425" s="0">
        <v>-0.17181546986103058</v>
      </c>
    </row>
    <row r="1426">
      <c r="A1426" s="0">
        <v>24</v>
      </c>
      <c r="B1426" t="s">
        <v>3902</v>
      </c>
      <c r="C1426" s="0">
        <v>20340</v>
      </c>
      <c r="D1426" s="0">
        <v>0</v>
      </c>
      <c r="E1426" t="s">
        <v>4092</v>
      </c>
      <c r="F1426" s="0">
        <v>12.21048641204834</v>
      </c>
      <c r="G1426" s="0">
        <v>545</v>
      </c>
      <c r="H1426" s="0">
        <v>4.8550457954406738</v>
      </c>
      <c r="I1426" s="0">
        <v>79.855049133300781</v>
      </c>
      <c r="J1426" s="0">
        <v>0.30423077940940857</v>
      </c>
      <c r="K1426" s="0">
        <v>-0.02500000037252903</v>
      </c>
    </row>
    <row r="1427">
      <c r="A1427" s="0">
        <v>24</v>
      </c>
      <c r="B1427" t="s">
        <v>3902</v>
      </c>
      <c r="C1427" s="0">
        <v>20340</v>
      </c>
      <c r="D1427" s="0">
        <v>1</v>
      </c>
      <c r="E1427" t="s">
        <v>4093</v>
      </c>
      <c r="F1427" s="0">
        <v>12.235486030578613</v>
      </c>
      <c r="G1427" s="0">
        <v>545</v>
      </c>
      <c r="H1427" s="0">
        <v>4.8550457954406738</v>
      </c>
      <c r="I1427" s="0">
        <v>79.855049133300781</v>
      </c>
      <c r="J1427" s="0">
        <v>0.30423077940940857</v>
      </c>
      <c r="K1427" s="0">
        <v>-0.02500000037252903</v>
      </c>
    </row>
    <row r="1428">
      <c r="A1428" s="0">
        <v>24</v>
      </c>
      <c r="B1428" t="s">
        <v>146</v>
      </c>
      <c r="C1428" s="0">
        <v>20340</v>
      </c>
      <c r="D1428" s="0">
        <v>0</v>
      </c>
      <c r="E1428" t="s">
        <v>1343</v>
      </c>
      <c r="F1428" s="0">
        <v>16.451515197753906</v>
      </c>
      <c r="G1428" s="0">
        <v>140</v>
      </c>
      <c r="H1428" s="0">
        <v>15.821428298950195</v>
      </c>
      <c r="I1428" s="0">
        <v>80.385711669921875</v>
      </c>
      <c r="J1428" s="0">
        <v>1.1644868850708008</v>
      </c>
      <c r="K1428" s="0">
        <v>0.88808572292327881</v>
      </c>
    </row>
    <row r="1429">
      <c r="A1429" s="0">
        <v>24</v>
      </c>
      <c r="B1429" t="s">
        <v>146</v>
      </c>
      <c r="C1429" s="0">
        <v>20340</v>
      </c>
      <c r="D1429" s="0">
        <v>1</v>
      </c>
      <c r="E1429" t="s">
        <v>1344</v>
      </c>
      <c r="F1429" s="0">
        <v>15.56342887878418</v>
      </c>
      <c r="G1429" s="0">
        <v>140</v>
      </c>
      <c r="H1429" s="0">
        <v>15.821428298950195</v>
      </c>
      <c r="I1429" s="0">
        <v>80.385711669921875</v>
      </c>
      <c r="J1429" s="0">
        <v>1.1644868850708008</v>
      </c>
      <c r="K1429" s="0">
        <v>0.88808572292327881</v>
      </c>
    </row>
    <row r="1430">
      <c r="A1430" s="0">
        <v>24</v>
      </c>
      <c r="B1430" t="s">
        <v>143</v>
      </c>
      <c r="C1430" s="0">
        <v>20340</v>
      </c>
      <c r="D1430" s="0">
        <v>0</v>
      </c>
      <c r="E1430" t="s">
        <v>1345</v>
      </c>
      <c r="F1430" s="0">
        <v>18.060213088989258</v>
      </c>
      <c r="G1430" s="0">
        <v>247</v>
      </c>
      <c r="H1430" s="0">
        <v>9.0080966949462891</v>
      </c>
      <c r="I1430" s="0">
        <v>79.995948791503906</v>
      </c>
      <c r="J1430" s="0">
        <v>0.76094734668731689</v>
      </c>
      <c r="K1430" s="0">
        <v>0.5489574670791626</v>
      </c>
    </row>
    <row r="1431">
      <c r="A1431" s="0">
        <v>24</v>
      </c>
      <c r="B1431" t="s">
        <v>143</v>
      </c>
      <c r="C1431" s="0">
        <v>20340</v>
      </c>
      <c r="D1431" s="0">
        <v>1</v>
      </c>
      <c r="E1431" t="s">
        <v>1346</v>
      </c>
      <c r="F1431" s="0">
        <v>17.511255264282227</v>
      </c>
      <c r="G1431" s="0">
        <v>247</v>
      </c>
      <c r="H1431" s="0">
        <v>9.0080966949462891</v>
      </c>
      <c r="I1431" s="0">
        <v>79.995948791503906</v>
      </c>
      <c r="J1431" s="0">
        <v>0.76094734668731689</v>
      </c>
      <c r="K1431" s="0">
        <v>0.5489574670791626</v>
      </c>
    </row>
    <row r="1432">
      <c r="A1432" s="0">
        <v>24</v>
      </c>
      <c r="B1432" t="s">
        <v>388</v>
      </c>
      <c r="C1432" s="0">
        <v>20340</v>
      </c>
      <c r="D1432" s="0">
        <v>0</v>
      </c>
      <c r="E1432" t="s">
        <v>1347</v>
      </c>
      <c r="F1432" s="0">
        <v>1.1003124713897705</v>
      </c>
      <c r="G1432" s="0">
        <v>8</v>
      </c>
      <c r="H1432" s="0">
        <v>1.125</v>
      </c>
      <c r="I1432" s="0">
        <v>79.75</v>
      </c>
      <c r="J1432" s="0">
        <v>0.32403835654258728</v>
      </c>
      <c r="K1432" s="0">
        <v>-0.23093749582767487</v>
      </c>
    </row>
    <row r="1433">
      <c r="A1433" s="0">
        <v>24</v>
      </c>
      <c r="B1433" t="s">
        <v>388</v>
      </c>
      <c r="C1433" s="0">
        <v>20340</v>
      </c>
      <c r="D1433" s="0">
        <v>1</v>
      </c>
      <c r="E1433" t="s">
        <v>1348</v>
      </c>
      <c r="F1433" s="0">
        <v>1.3312499523162842</v>
      </c>
      <c r="G1433" s="0">
        <v>8</v>
      </c>
      <c r="H1433" s="0">
        <v>1.125</v>
      </c>
      <c r="I1433" s="0">
        <v>79.75</v>
      </c>
      <c r="J1433" s="0">
        <v>0.32403835654258728</v>
      </c>
      <c r="K1433" s="0">
        <v>-0.23093749582767487</v>
      </c>
    </row>
    <row r="1434">
      <c r="A1434" s="0">
        <v>24</v>
      </c>
      <c r="B1434" t="s">
        <v>2700</v>
      </c>
      <c r="C1434" s="0">
        <v>20340</v>
      </c>
      <c r="D1434" s="0">
        <v>0</v>
      </c>
      <c r="E1434" t="s">
        <v>3174</v>
      </c>
      <c r="F1434" s="0">
        <v>26.434831619262695</v>
      </c>
      <c r="G1434" s="0">
        <v>475</v>
      </c>
      <c r="H1434" s="0">
        <v>11.08210563659668</v>
      </c>
      <c r="I1434" s="0">
        <v>79.843879699707031</v>
      </c>
      <c r="J1434" s="0">
        <v>1.4701617956161499</v>
      </c>
      <c r="K1434" s="0">
        <v>-0.74832534790039063</v>
      </c>
    </row>
    <row r="1435">
      <c r="A1435" s="0">
        <v>24</v>
      </c>
      <c r="B1435" t="s">
        <v>2700</v>
      </c>
      <c r="C1435" s="0">
        <v>20340</v>
      </c>
      <c r="D1435" s="0">
        <v>1</v>
      </c>
      <c r="E1435" t="s">
        <v>3175</v>
      </c>
      <c r="F1435" s="0">
        <v>27.183156967163086</v>
      </c>
      <c r="G1435" s="0">
        <v>475</v>
      </c>
      <c r="H1435" s="0">
        <v>11.08210563659668</v>
      </c>
      <c r="I1435" s="0">
        <v>79.843879699707031</v>
      </c>
      <c r="J1435" s="0">
        <v>1.4701617956161499</v>
      </c>
      <c r="K1435" s="0">
        <v>-0.74832534790039063</v>
      </c>
    </row>
    <row r="1436">
      <c r="A1436" s="0">
        <v>24</v>
      </c>
      <c r="B1436" t="s">
        <v>2701</v>
      </c>
      <c r="C1436" s="0">
        <v>20340</v>
      </c>
      <c r="D1436" s="0">
        <v>0</v>
      </c>
      <c r="E1436" t="s">
        <v>3176</v>
      </c>
      <c r="F1436" s="0">
        <v>19.530477523803711</v>
      </c>
      <c r="G1436" s="0">
        <v>729</v>
      </c>
      <c r="H1436" s="0">
        <v>7.9657063484191895</v>
      </c>
      <c r="I1436" s="0">
        <v>79.957359313964844</v>
      </c>
      <c r="J1436" s="0">
        <v>0.58969753980636597</v>
      </c>
      <c r="K1436" s="0">
        <v>0.38658228516578674</v>
      </c>
    </row>
    <row r="1437">
      <c r="A1437" s="0">
        <v>24</v>
      </c>
      <c r="B1437" t="s">
        <v>2701</v>
      </c>
      <c r="C1437" s="0">
        <v>20340</v>
      </c>
      <c r="D1437" s="0">
        <v>1</v>
      </c>
      <c r="E1437" t="s">
        <v>3177</v>
      </c>
      <c r="F1437" s="0">
        <v>19.143896102905273</v>
      </c>
      <c r="G1437" s="0">
        <v>729</v>
      </c>
      <c r="H1437" s="0">
        <v>7.9657063484191895</v>
      </c>
      <c r="I1437" s="0">
        <v>79.957359313964844</v>
      </c>
      <c r="J1437" s="0">
        <v>0.58969753980636597</v>
      </c>
      <c r="K1437" s="0">
        <v>0.38658228516578674</v>
      </c>
    </row>
    <row r="1438">
      <c r="A1438" s="0">
        <v>24</v>
      </c>
      <c r="B1438" t="s">
        <v>2697</v>
      </c>
      <c r="C1438" s="0">
        <v>20340</v>
      </c>
      <c r="D1438" s="0">
        <v>0</v>
      </c>
      <c r="E1438" t="s">
        <v>3178</v>
      </c>
      <c r="F1438" s="0">
        <v>124.77997589111328</v>
      </c>
      <c r="G1438" s="0">
        <v>75</v>
      </c>
      <c r="H1438" s="0">
        <v>42.346668243408203</v>
      </c>
      <c r="I1438" s="0">
        <v>79.800003051757813</v>
      </c>
      <c r="J1438" s="0">
        <v>9.7006692886352539</v>
      </c>
      <c r="K1438" s="0">
        <v>-5.2547554969787598</v>
      </c>
    </row>
    <row r="1439">
      <c r="A1439" s="0">
        <v>24</v>
      </c>
      <c r="B1439" t="s">
        <v>2697</v>
      </c>
      <c r="C1439" s="0">
        <v>20340</v>
      </c>
      <c r="D1439" s="0">
        <v>1</v>
      </c>
      <c r="E1439" t="s">
        <v>3179</v>
      </c>
      <c r="F1439" s="0">
        <v>130.03472900390625</v>
      </c>
      <c r="G1439" s="0">
        <v>75</v>
      </c>
      <c r="H1439" s="0">
        <v>42.346668243408203</v>
      </c>
      <c r="I1439" s="0">
        <v>79.800003051757813</v>
      </c>
      <c r="J1439" s="0">
        <v>9.7006692886352539</v>
      </c>
      <c r="K1439" s="0">
        <v>-5.2547554969787598</v>
      </c>
    </row>
    <row r="1440">
      <c r="A1440" s="0">
        <v>24</v>
      </c>
      <c r="B1440" t="s">
        <v>3903</v>
      </c>
      <c r="C1440" s="0">
        <v>20340</v>
      </c>
      <c r="D1440" s="0">
        <v>0</v>
      </c>
      <c r="E1440" t="s">
        <v>4094</v>
      </c>
      <c r="F1440" s="0">
        <v>16.002092361450195</v>
      </c>
      <c r="G1440" s="0">
        <v>39</v>
      </c>
      <c r="H1440" s="0">
        <v>5.6666665077209473</v>
      </c>
      <c r="I1440" s="0">
        <v>80.142860412597656</v>
      </c>
      <c r="J1440" s="0">
        <v>1.5345523357391357</v>
      </c>
      <c r="K1440" s="0">
        <v>0.85940027236938477</v>
      </c>
    </row>
    <row r="1441">
      <c r="A1441" s="0">
        <v>24</v>
      </c>
      <c r="B1441" t="s">
        <v>3903</v>
      </c>
      <c r="C1441" s="0">
        <v>20340</v>
      </c>
      <c r="D1441" s="0">
        <v>1</v>
      </c>
      <c r="E1441" t="s">
        <v>4095</v>
      </c>
      <c r="F1441" s="0">
        <v>15.142692565917969</v>
      </c>
      <c r="G1441" s="0">
        <v>39</v>
      </c>
      <c r="H1441" s="0">
        <v>5.6666665077209473</v>
      </c>
      <c r="I1441" s="0">
        <v>80.142860412597656</v>
      </c>
      <c r="J1441" s="0">
        <v>1.5345523357391357</v>
      </c>
      <c r="K1441" s="0">
        <v>0.85940027236938477</v>
      </c>
    </row>
    <row r="1442">
      <c r="A1442" s="0">
        <v>1</v>
      </c>
      <c r="B1442" t="s">
        <v>92</v>
      </c>
      <c r="C1442" s="0">
        <v>20341</v>
      </c>
      <c r="D1442" s="0">
        <v>0</v>
      </c>
      <c r="E1442" t="s">
        <v>1349</v>
      </c>
      <c r="F1442" s="0">
        <v>20.553873062133789</v>
      </c>
      <c r="G1442" s="0">
        <v>1243</v>
      </c>
      <c r="H1442" s="0">
        <v>9.08447265625</v>
      </c>
      <c r="I1442" s="0">
        <v>79.380531311035156</v>
      </c>
      <c r="J1442" s="0">
        <v>0.52387219667434692</v>
      </c>
      <c r="K1442" s="0">
        <v>-0.043970905244350433</v>
      </c>
    </row>
    <row r="1443">
      <c r="A1443" s="0">
        <v>1</v>
      </c>
      <c r="B1443" t="s">
        <v>92</v>
      </c>
      <c r="C1443" s="0">
        <v>20341</v>
      </c>
      <c r="D1443" s="0">
        <v>1</v>
      </c>
      <c r="E1443" t="s">
        <v>1350</v>
      </c>
      <c r="F1443" s="0">
        <v>20.597843170166016</v>
      </c>
      <c r="G1443" s="0">
        <v>1243</v>
      </c>
      <c r="H1443" s="0">
        <v>9.08447265625</v>
      </c>
      <c r="I1443" s="0">
        <v>79.380531311035156</v>
      </c>
      <c r="J1443" s="0">
        <v>0.52387219667434692</v>
      </c>
      <c r="K1443" s="0">
        <v>-0.043970905244350433</v>
      </c>
    </row>
    <row r="1444">
      <c r="A1444" s="0">
        <v>1</v>
      </c>
      <c r="B1444" t="s">
        <v>35</v>
      </c>
      <c r="C1444" s="0">
        <v>20341</v>
      </c>
      <c r="D1444" s="0">
        <v>0</v>
      </c>
      <c r="E1444" t="s">
        <v>1351</v>
      </c>
      <c r="F1444" s="0">
        <v>21.061325073242188</v>
      </c>
      <c r="G1444" s="0">
        <v>671</v>
      </c>
      <c r="H1444" s="0">
        <v>7.5499253273010254</v>
      </c>
      <c r="I1444" s="0">
        <v>78</v>
      </c>
      <c r="J1444" s="0">
        <v>0.6219559907913208</v>
      </c>
      <c r="K1444" s="0">
        <v>-0.09764629602432251</v>
      </c>
    </row>
    <row r="1445">
      <c r="A1445" s="0">
        <v>1</v>
      </c>
      <c r="B1445" t="s">
        <v>35</v>
      </c>
      <c r="C1445" s="0">
        <v>20341</v>
      </c>
      <c r="D1445" s="0">
        <v>1</v>
      </c>
      <c r="E1445" t="s">
        <v>1352</v>
      </c>
      <c r="F1445" s="0">
        <v>21.158971786499023</v>
      </c>
      <c r="G1445" s="0">
        <v>671</v>
      </c>
      <c r="H1445" s="0">
        <v>7.5499253273010254</v>
      </c>
      <c r="I1445" s="0">
        <v>78</v>
      </c>
      <c r="J1445" s="0">
        <v>0.6219559907913208</v>
      </c>
      <c r="K1445" s="0">
        <v>-0.09764629602432251</v>
      </c>
    </row>
    <row r="1446">
      <c r="A1446" s="0">
        <v>1</v>
      </c>
      <c r="B1446" t="s">
        <v>36</v>
      </c>
      <c r="C1446" s="0">
        <v>20341</v>
      </c>
      <c r="D1446" s="0">
        <v>0</v>
      </c>
      <c r="E1446" t="s">
        <v>2312</v>
      </c>
      <c r="F1446" s="0">
        <v>19.958593368530273</v>
      </c>
      <c r="G1446" s="0">
        <v>572</v>
      </c>
      <c r="H1446" s="0">
        <v>10.884614944458008</v>
      </c>
      <c r="I1446" s="0">
        <v>81</v>
      </c>
      <c r="J1446" s="0">
        <v>0.87450194358825684</v>
      </c>
      <c r="K1446" s="0">
        <v>0.018994463607668877</v>
      </c>
    </row>
    <row r="1447">
      <c r="A1447" s="0">
        <v>1</v>
      </c>
      <c r="B1447" t="s">
        <v>36</v>
      </c>
      <c r="C1447" s="0">
        <v>20341</v>
      </c>
      <c r="D1447" s="0">
        <v>1</v>
      </c>
      <c r="E1447" t="s">
        <v>2313</v>
      </c>
      <c r="F1447" s="0">
        <v>19.939598083496094</v>
      </c>
      <c r="G1447" s="0">
        <v>572</v>
      </c>
      <c r="H1447" s="0">
        <v>10.884614944458008</v>
      </c>
      <c r="I1447" s="0">
        <v>81</v>
      </c>
      <c r="J1447" s="0">
        <v>0.87450194358825684</v>
      </c>
      <c r="K1447" s="0">
        <v>0.018994463607668877</v>
      </c>
    </row>
    <row r="1448">
      <c r="A1448" s="0">
        <v>1</v>
      </c>
      <c r="B1448" t="s">
        <v>142</v>
      </c>
      <c r="C1448" s="0">
        <v>20341</v>
      </c>
      <c r="D1448" s="0">
        <v>0</v>
      </c>
      <c r="E1448" t="s">
        <v>1353</v>
      </c>
      <c r="F1448" s="0">
        <v>5.9414129257202148</v>
      </c>
      <c r="G1448" s="0">
        <v>23</v>
      </c>
      <c r="H1448" s="0">
        <v>3.3043477535247803</v>
      </c>
      <c r="I1448" s="0">
        <v>79.304344177246094</v>
      </c>
      <c r="J1448" s="0">
        <v>0.68861287832260132</v>
      </c>
      <c r="K1448" s="0">
        <v>-0.011630434542894363</v>
      </c>
    </row>
    <row r="1449">
      <c r="A1449" s="0">
        <v>1</v>
      </c>
      <c r="B1449" t="s">
        <v>142</v>
      </c>
      <c r="C1449" s="0">
        <v>20341</v>
      </c>
      <c r="D1449" s="0">
        <v>1</v>
      </c>
      <c r="E1449" t="s">
        <v>1354</v>
      </c>
      <c r="F1449" s="0">
        <v>5.9530434608459473</v>
      </c>
      <c r="G1449" s="0">
        <v>23</v>
      </c>
      <c r="H1449" s="0">
        <v>3.3043477535247803</v>
      </c>
      <c r="I1449" s="0">
        <v>79.304344177246094</v>
      </c>
      <c r="J1449" s="0">
        <v>0.68861287832260132</v>
      </c>
      <c r="K1449" s="0">
        <v>-0.011630434542894363</v>
      </c>
    </row>
    <row r="1450">
      <c r="A1450" s="0">
        <v>1</v>
      </c>
      <c r="B1450" t="s">
        <v>144</v>
      </c>
      <c r="C1450" s="0">
        <v>20341</v>
      </c>
      <c r="D1450" s="0">
        <v>0</v>
      </c>
      <c r="E1450" t="s">
        <v>1355</v>
      </c>
      <c r="F1450" s="0">
        <v>36.905490875244141</v>
      </c>
      <c r="G1450" s="0">
        <v>68</v>
      </c>
      <c r="H1450" s="0">
        <v>6.7058825492858887</v>
      </c>
      <c r="I1450" s="0">
        <v>79.23529052734375</v>
      </c>
      <c r="J1450" s="0">
        <v>3.5712146759033203</v>
      </c>
      <c r="K1450" s="0">
        <v>1.5503431558609009</v>
      </c>
    </row>
    <row r="1451">
      <c r="A1451" s="0">
        <v>1</v>
      </c>
      <c r="B1451" t="s">
        <v>144</v>
      </c>
      <c r="C1451" s="0">
        <v>20341</v>
      </c>
      <c r="D1451" s="0">
        <v>1</v>
      </c>
      <c r="E1451" t="s">
        <v>1356</v>
      </c>
      <c r="F1451" s="0">
        <v>35.355148315429687</v>
      </c>
      <c r="G1451" s="0">
        <v>68</v>
      </c>
      <c r="H1451" s="0">
        <v>6.7058825492858887</v>
      </c>
      <c r="I1451" s="0">
        <v>79.23529052734375</v>
      </c>
      <c r="J1451" s="0">
        <v>3.5712146759033203</v>
      </c>
      <c r="K1451" s="0">
        <v>1.5503431558609009</v>
      </c>
    </row>
    <row r="1452">
      <c r="A1452" s="0">
        <v>1</v>
      </c>
      <c r="B1452" t="s">
        <v>387</v>
      </c>
      <c r="C1452" s="0">
        <v>20341</v>
      </c>
      <c r="D1452" s="0">
        <v>0</v>
      </c>
      <c r="E1452" t="s">
        <v>1357</v>
      </c>
      <c r="F1452" s="0">
        <v>17.466838836669922</v>
      </c>
      <c r="G1452" s="0">
        <v>53</v>
      </c>
      <c r="H1452" s="0">
        <v>4.1886792182922363</v>
      </c>
      <c r="I1452" s="0">
        <v>78.84906005859375</v>
      </c>
      <c r="J1452" s="0">
        <v>1.6969000101089478</v>
      </c>
      <c r="K1452" s="0">
        <v>-0.3944811224937439</v>
      </c>
    </row>
    <row r="1453">
      <c r="A1453" s="0">
        <v>1</v>
      </c>
      <c r="B1453" t="s">
        <v>387</v>
      </c>
      <c r="C1453" s="0">
        <v>20341</v>
      </c>
      <c r="D1453" s="0">
        <v>1</v>
      </c>
      <c r="E1453" t="s">
        <v>1358</v>
      </c>
      <c r="F1453" s="0">
        <v>17.861320495605469</v>
      </c>
      <c r="G1453" s="0">
        <v>53</v>
      </c>
      <c r="H1453" s="0">
        <v>4.1886792182922363</v>
      </c>
      <c r="I1453" s="0">
        <v>78.84906005859375</v>
      </c>
      <c r="J1453" s="0">
        <v>1.6969000101089478</v>
      </c>
      <c r="K1453" s="0">
        <v>-0.3944811224937439</v>
      </c>
    </row>
    <row r="1454">
      <c r="A1454" s="0">
        <v>1</v>
      </c>
      <c r="B1454" t="s">
        <v>145</v>
      </c>
      <c r="C1454" s="0">
        <v>20341</v>
      </c>
      <c r="D1454" s="0">
        <v>0</v>
      </c>
      <c r="E1454" t="s">
        <v>1359</v>
      </c>
      <c r="F1454" s="0">
        <v>7.8617777824401855</v>
      </c>
      <c r="G1454" s="0">
        <v>84</v>
      </c>
      <c r="H1454" s="0">
        <v>3.1785714626312256</v>
      </c>
      <c r="I1454" s="0">
        <v>79.178573608398438</v>
      </c>
      <c r="J1454" s="0">
        <v>0.68873763084411621</v>
      </c>
      <c r="K1454" s="0">
        <v>-0.57298409938812256</v>
      </c>
    </row>
    <row r="1455">
      <c r="A1455" s="0">
        <v>1</v>
      </c>
      <c r="B1455" t="s">
        <v>145</v>
      </c>
      <c r="C1455" s="0">
        <v>20341</v>
      </c>
      <c r="D1455" s="0">
        <v>1</v>
      </c>
      <c r="E1455" t="s">
        <v>1360</v>
      </c>
      <c r="F1455" s="0">
        <v>8.4347620010375977</v>
      </c>
      <c r="G1455" s="0">
        <v>84</v>
      </c>
      <c r="H1455" s="0">
        <v>3.1785714626312256</v>
      </c>
      <c r="I1455" s="0">
        <v>79.178573608398438</v>
      </c>
      <c r="J1455" s="0">
        <v>0.68873763084411621</v>
      </c>
      <c r="K1455" s="0">
        <v>-0.57298409938812256</v>
      </c>
    </row>
    <row r="1456">
      <c r="A1456" s="0">
        <v>1</v>
      </c>
      <c r="B1456" t="s">
        <v>3902</v>
      </c>
      <c r="C1456" s="0">
        <v>20341</v>
      </c>
      <c r="D1456" s="0">
        <v>0</v>
      </c>
      <c r="E1456" t="s">
        <v>4096</v>
      </c>
      <c r="F1456" s="0">
        <v>11.262140274047852</v>
      </c>
      <c r="G1456" s="0">
        <v>545</v>
      </c>
      <c r="H1456" s="0">
        <v>4.8550457954406738</v>
      </c>
      <c r="I1456" s="0">
        <v>79.282569885253906</v>
      </c>
      <c r="J1456" s="0">
        <v>0.30440255999565125</v>
      </c>
      <c r="K1456" s="0">
        <v>-0.085795104503631592</v>
      </c>
    </row>
    <row r="1457">
      <c r="A1457" s="0">
        <v>1</v>
      </c>
      <c r="B1457" t="s">
        <v>3902</v>
      </c>
      <c r="C1457" s="0">
        <v>20341</v>
      </c>
      <c r="D1457" s="0">
        <v>1</v>
      </c>
      <c r="E1457" t="s">
        <v>4097</v>
      </c>
      <c r="F1457" s="0">
        <v>11.347935676574707</v>
      </c>
      <c r="G1457" s="0">
        <v>545</v>
      </c>
      <c r="H1457" s="0">
        <v>4.8550457954406738</v>
      </c>
      <c r="I1457" s="0">
        <v>79.282569885253906</v>
      </c>
      <c r="J1457" s="0">
        <v>0.30440255999565125</v>
      </c>
      <c r="K1457" s="0">
        <v>-0.085795104503631592</v>
      </c>
    </row>
    <row r="1458">
      <c r="A1458" s="0">
        <v>1</v>
      </c>
      <c r="B1458" t="s">
        <v>146</v>
      </c>
      <c r="C1458" s="0">
        <v>20341</v>
      </c>
      <c r="D1458" s="0">
        <v>0</v>
      </c>
      <c r="E1458" t="s">
        <v>1361</v>
      </c>
      <c r="F1458" s="0">
        <v>15.839205741882324</v>
      </c>
      <c r="G1458" s="0">
        <v>140</v>
      </c>
      <c r="H1458" s="0">
        <v>15.821428298950195</v>
      </c>
      <c r="I1458" s="0">
        <v>80.078575134277344</v>
      </c>
      <c r="J1458" s="0">
        <v>1.221577525138855</v>
      </c>
      <c r="K1458" s="0">
        <v>1.1958844661712646</v>
      </c>
    </row>
    <row r="1459">
      <c r="A1459" s="0">
        <v>1</v>
      </c>
      <c r="B1459" t="s">
        <v>146</v>
      </c>
      <c r="C1459" s="0">
        <v>20341</v>
      </c>
      <c r="D1459" s="0">
        <v>1</v>
      </c>
      <c r="E1459" t="s">
        <v>1362</v>
      </c>
      <c r="F1459" s="0">
        <v>14.64332103729248</v>
      </c>
      <c r="G1459" s="0">
        <v>140</v>
      </c>
      <c r="H1459" s="0">
        <v>15.821428298950195</v>
      </c>
      <c r="I1459" s="0">
        <v>80.078575134277344</v>
      </c>
      <c r="J1459" s="0">
        <v>1.221577525138855</v>
      </c>
      <c r="K1459" s="0">
        <v>1.1958844661712646</v>
      </c>
    </row>
    <row r="1460">
      <c r="A1460" s="0">
        <v>1</v>
      </c>
      <c r="B1460" t="s">
        <v>143</v>
      </c>
      <c r="C1460" s="0">
        <v>20341</v>
      </c>
      <c r="D1460" s="0">
        <v>0</v>
      </c>
      <c r="E1460" t="s">
        <v>1363</v>
      </c>
      <c r="F1460" s="0">
        <v>17.003250122070313</v>
      </c>
      <c r="G1460" s="0">
        <v>247</v>
      </c>
      <c r="H1460" s="0">
        <v>9.0080966949462891</v>
      </c>
      <c r="I1460" s="0">
        <v>79.493927001953125</v>
      </c>
      <c r="J1460" s="0">
        <v>0.63857275247573853</v>
      </c>
      <c r="K1460" s="0">
        <v>0.48897841572761536</v>
      </c>
    </row>
    <row r="1461">
      <c r="A1461" s="0">
        <v>1</v>
      </c>
      <c r="B1461" t="s">
        <v>143</v>
      </c>
      <c r="C1461" s="0">
        <v>20341</v>
      </c>
      <c r="D1461" s="0">
        <v>1</v>
      </c>
      <c r="E1461" t="s">
        <v>1364</v>
      </c>
      <c r="F1461" s="0">
        <v>16.514270782470703</v>
      </c>
      <c r="G1461" s="0">
        <v>247</v>
      </c>
      <c r="H1461" s="0">
        <v>9.0080966949462891</v>
      </c>
      <c r="I1461" s="0">
        <v>79.493927001953125</v>
      </c>
      <c r="J1461" s="0">
        <v>0.63857275247573853</v>
      </c>
      <c r="K1461" s="0">
        <v>0.48897841572761536</v>
      </c>
    </row>
    <row r="1462">
      <c r="A1462" s="0">
        <v>1</v>
      </c>
      <c r="B1462" t="s">
        <v>388</v>
      </c>
      <c r="C1462" s="0">
        <v>20341</v>
      </c>
      <c r="D1462" s="0">
        <v>0</v>
      </c>
      <c r="E1462" t="s">
        <v>1365</v>
      </c>
      <c r="F1462" s="0">
        <v>0.97937506437301636</v>
      </c>
      <c r="G1462" s="0">
        <v>8</v>
      </c>
      <c r="H1462" s="0">
        <v>1.125</v>
      </c>
      <c r="I1462" s="0">
        <v>79.125</v>
      </c>
      <c r="J1462" s="0">
        <v>0.22849781811237335</v>
      </c>
      <c r="K1462" s="0">
        <v>-0.21562500298023224</v>
      </c>
    </row>
    <row r="1463">
      <c r="A1463" s="0">
        <v>1</v>
      </c>
      <c r="B1463" t="s">
        <v>388</v>
      </c>
      <c r="C1463" s="0">
        <v>20341</v>
      </c>
      <c r="D1463" s="0">
        <v>1</v>
      </c>
      <c r="E1463" t="s">
        <v>1366</v>
      </c>
      <c r="F1463" s="0">
        <v>1.1950000524520874</v>
      </c>
      <c r="G1463" s="0">
        <v>8</v>
      </c>
      <c r="H1463" s="0">
        <v>1.125</v>
      </c>
      <c r="I1463" s="0">
        <v>79.125</v>
      </c>
      <c r="J1463" s="0">
        <v>0.22849781811237335</v>
      </c>
      <c r="K1463" s="0">
        <v>-0.21562500298023224</v>
      </c>
    </row>
    <row r="1464">
      <c r="A1464" s="0">
        <v>1</v>
      </c>
      <c r="B1464" t="s">
        <v>2700</v>
      </c>
      <c r="C1464" s="0">
        <v>20341</v>
      </c>
      <c r="D1464" s="0">
        <v>0</v>
      </c>
      <c r="E1464" t="s">
        <v>3184</v>
      </c>
      <c r="F1464" s="0">
        <v>24.377567291259766</v>
      </c>
      <c r="G1464" s="0">
        <v>475</v>
      </c>
      <c r="H1464" s="0">
        <v>11.08210563659668</v>
      </c>
      <c r="I1464" s="0">
        <v>79.265823364257813</v>
      </c>
      <c r="J1464" s="0">
        <v>1.0143272876739502</v>
      </c>
      <c r="K1464" s="0">
        <v>-0.78626412153244019</v>
      </c>
    </row>
    <row r="1465">
      <c r="A1465" s="0">
        <v>1</v>
      </c>
      <c r="B1465" t="s">
        <v>2700</v>
      </c>
      <c r="C1465" s="0">
        <v>20341</v>
      </c>
      <c r="D1465" s="0">
        <v>1</v>
      </c>
      <c r="E1465" t="s">
        <v>3185</v>
      </c>
      <c r="F1465" s="0">
        <v>25.16383171081543</v>
      </c>
      <c r="G1465" s="0">
        <v>475</v>
      </c>
      <c r="H1465" s="0">
        <v>11.08210563659668</v>
      </c>
      <c r="I1465" s="0">
        <v>79.265823364257813</v>
      </c>
      <c r="J1465" s="0">
        <v>1.0143272876739502</v>
      </c>
      <c r="K1465" s="0">
        <v>-0.78626412153244019</v>
      </c>
    </row>
    <row r="1466">
      <c r="A1466" s="0">
        <v>1</v>
      </c>
      <c r="B1466" t="s">
        <v>2701</v>
      </c>
      <c r="C1466" s="0">
        <v>20341</v>
      </c>
      <c r="D1466" s="0">
        <v>0</v>
      </c>
      <c r="E1466" t="s">
        <v>3186</v>
      </c>
      <c r="F1466" s="0">
        <v>18.216423034667969</v>
      </c>
      <c r="G1466" s="0">
        <v>729</v>
      </c>
      <c r="H1466" s="0">
        <v>7.9657063484191895</v>
      </c>
      <c r="I1466" s="0">
        <v>79.43603515625</v>
      </c>
      <c r="J1466" s="0">
        <v>0.53523850440979004</v>
      </c>
      <c r="K1466" s="0">
        <v>0.2243863046169281</v>
      </c>
    </row>
    <row r="1467">
      <c r="A1467" s="0">
        <v>1</v>
      </c>
      <c r="B1467" t="s">
        <v>2701</v>
      </c>
      <c r="C1467" s="0">
        <v>20341</v>
      </c>
      <c r="D1467" s="0">
        <v>1</v>
      </c>
      <c r="E1467" t="s">
        <v>3187</v>
      </c>
      <c r="F1467" s="0">
        <v>17.992036819458008</v>
      </c>
      <c r="G1467" s="0">
        <v>729</v>
      </c>
      <c r="H1467" s="0">
        <v>7.9657063484191895</v>
      </c>
      <c r="I1467" s="0">
        <v>79.43603515625</v>
      </c>
      <c r="J1467" s="0">
        <v>0.53523850440979004</v>
      </c>
      <c r="K1467" s="0">
        <v>0.2243863046169281</v>
      </c>
    </row>
    <row r="1468">
      <c r="A1468" s="0">
        <v>1</v>
      </c>
      <c r="B1468" t="s">
        <v>2697</v>
      </c>
      <c r="C1468" s="0">
        <v>20341</v>
      </c>
      <c r="D1468" s="0">
        <v>0</v>
      </c>
      <c r="E1468" t="s">
        <v>3188</v>
      </c>
      <c r="F1468" s="0">
        <v>116.70817565917969</v>
      </c>
      <c r="G1468" s="0">
        <v>75</v>
      </c>
      <c r="H1468" s="0">
        <v>42.346668243408203</v>
      </c>
      <c r="I1468" s="0">
        <v>79.199996948242187</v>
      </c>
      <c r="J1468" s="0">
        <v>6.7468338012695313</v>
      </c>
      <c r="K1468" s="0">
        <v>-4.4065556526184082</v>
      </c>
    </row>
    <row r="1469">
      <c r="A1469" s="0">
        <v>1</v>
      </c>
      <c r="B1469" t="s">
        <v>2697</v>
      </c>
      <c r="C1469" s="0">
        <v>20341</v>
      </c>
      <c r="D1469" s="0">
        <v>1</v>
      </c>
      <c r="E1469" t="s">
        <v>3189</v>
      </c>
      <c r="F1469" s="0">
        <v>121.11473083496094</v>
      </c>
      <c r="G1469" s="0">
        <v>75</v>
      </c>
      <c r="H1469" s="0">
        <v>42.346668243408203</v>
      </c>
      <c r="I1469" s="0">
        <v>79.199996948242187</v>
      </c>
      <c r="J1469" s="0">
        <v>6.7468338012695313</v>
      </c>
      <c r="K1469" s="0">
        <v>-4.4065556526184082</v>
      </c>
    </row>
    <row r="1470">
      <c r="A1470" s="0">
        <v>1</v>
      </c>
      <c r="B1470" t="s">
        <v>3903</v>
      </c>
      <c r="C1470" s="0">
        <v>20341</v>
      </c>
      <c r="D1470" s="0">
        <v>0</v>
      </c>
      <c r="E1470" t="s">
        <v>4098</v>
      </c>
      <c r="F1470" s="0">
        <v>17.24188232421875</v>
      </c>
      <c r="G1470" s="0">
        <v>39</v>
      </c>
      <c r="H1470" s="0">
        <v>5.6666665077209473</v>
      </c>
      <c r="I1470" s="0">
        <v>79.714286804199219</v>
      </c>
      <c r="J1470" s="0">
        <v>4.3003239631652832</v>
      </c>
      <c r="K1470" s="0">
        <v>3.5468816757202148</v>
      </c>
    </row>
    <row r="1471">
      <c r="A1471" s="0">
        <v>1</v>
      </c>
      <c r="B1471" t="s">
        <v>3903</v>
      </c>
      <c r="C1471" s="0">
        <v>20341</v>
      </c>
      <c r="D1471" s="0">
        <v>1</v>
      </c>
      <c r="E1471" t="s">
        <v>4099</v>
      </c>
      <c r="F1471" s="0">
        <v>13.694999694824219</v>
      </c>
      <c r="G1471" s="0">
        <v>39</v>
      </c>
      <c r="H1471" s="0">
        <v>5.6666665077209473</v>
      </c>
      <c r="I1471" s="0">
        <v>79.714286804199219</v>
      </c>
      <c r="J1471" s="0">
        <v>4.3003239631652832</v>
      </c>
      <c r="K1471" s="0">
        <v>3.5468816757202148</v>
      </c>
    </row>
    <row r="1472">
      <c r="A1472" s="0">
        <v>2</v>
      </c>
      <c r="B1472" t="s">
        <v>92</v>
      </c>
      <c r="C1472" s="0">
        <v>20341</v>
      </c>
      <c r="D1472" s="0">
        <v>0</v>
      </c>
      <c r="E1472" t="s">
        <v>1367</v>
      </c>
      <c r="F1472" s="0">
        <v>19.639854431152344</v>
      </c>
      <c r="G1472" s="0">
        <v>1243</v>
      </c>
      <c r="H1472" s="0">
        <v>9.08447265625</v>
      </c>
      <c r="I1472" s="0">
        <v>78.380531311035156</v>
      </c>
      <c r="J1472" s="0">
        <v>0.45017892122268677</v>
      </c>
      <c r="K1472" s="0">
        <v>-0.09775543212890625</v>
      </c>
    </row>
    <row r="1473">
      <c r="A1473" s="0">
        <v>2</v>
      </c>
      <c r="B1473" t="s">
        <v>92</v>
      </c>
      <c r="C1473" s="0">
        <v>20341</v>
      </c>
      <c r="D1473" s="0">
        <v>1</v>
      </c>
      <c r="E1473" t="s">
        <v>1368</v>
      </c>
      <c r="F1473" s="0">
        <v>19.73760986328125</v>
      </c>
      <c r="G1473" s="0">
        <v>1243</v>
      </c>
      <c r="H1473" s="0">
        <v>9.08447265625</v>
      </c>
      <c r="I1473" s="0">
        <v>78.380531311035156</v>
      </c>
      <c r="J1473" s="0">
        <v>0.45017892122268677</v>
      </c>
      <c r="K1473" s="0">
        <v>-0.09775543212890625</v>
      </c>
    </row>
    <row r="1474">
      <c r="A1474" s="0">
        <v>2</v>
      </c>
      <c r="B1474" t="s">
        <v>35</v>
      </c>
      <c r="C1474" s="0">
        <v>20341</v>
      </c>
      <c r="D1474" s="0">
        <v>0</v>
      </c>
      <c r="E1474" t="s">
        <v>1369</v>
      </c>
      <c r="F1474" s="0">
        <v>20.101329803466797</v>
      </c>
      <c r="G1474" s="0">
        <v>671</v>
      </c>
      <c r="H1474" s="0">
        <v>7.5499253273010254</v>
      </c>
      <c r="I1474" s="0">
        <v>77</v>
      </c>
      <c r="J1474" s="0">
        <v>0.62437748908996582</v>
      </c>
      <c r="K1474" s="0">
        <v>-0.39641952514648438</v>
      </c>
    </row>
    <row r="1475">
      <c r="A1475" s="0">
        <v>2</v>
      </c>
      <c r="B1475" t="s">
        <v>35</v>
      </c>
      <c r="C1475" s="0">
        <v>20341</v>
      </c>
      <c r="D1475" s="0">
        <v>1</v>
      </c>
      <c r="E1475" t="s">
        <v>1370</v>
      </c>
      <c r="F1475" s="0">
        <v>20.497749328613281</v>
      </c>
      <c r="G1475" s="0">
        <v>671</v>
      </c>
      <c r="H1475" s="0">
        <v>7.5499253273010254</v>
      </c>
      <c r="I1475" s="0">
        <v>77</v>
      </c>
      <c r="J1475" s="0">
        <v>0.62437748908996582</v>
      </c>
      <c r="K1475" s="0">
        <v>-0.39641952514648438</v>
      </c>
    </row>
    <row r="1476">
      <c r="A1476" s="0">
        <v>2</v>
      </c>
      <c r="B1476" t="s">
        <v>36</v>
      </c>
      <c r="C1476" s="0">
        <v>20341</v>
      </c>
      <c r="D1476" s="0">
        <v>0</v>
      </c>
      <c r="E1476" t="s">
        <v>2314</v>
      </c>
      <c r="F1476" s="0">
        <v>19.098508834838867</v>
      </c>
      <c r="G1476" s="0">
        <v>572</v>
      </c>
      <c r="H1476" s="0">
        <v>10.884614944458008</v>
      </c>
      <c r="I1476" s="0">
        <v>80</v>
      </c>
      <c r="J1476" s="0">
        <v>0.64886629581451416</v>
      </c>
      <c r="K1476" s="0">
        <v>0.25260052084922791</v>
      </c>
    </row>
    <row r="1477">
      <c r="A1477" s="0">
        <v>2</v>
      </c>
      <c r="B1477" t="s">
        <v>36</v>
      </c>
      <c r="C1477" s="0">
        <v>20341</v>
      </c>
      <c r="D1477" s="0">
        <v>1</v>
      </c>
      <c r="E1477" t="s">
        <v>2315</v>
      </c>
      <c r="F1477" s="0">
        <v>18.845909118652344</v>
      </c>
      <c r="G1477" s="0">
        <v>572</v>
      </c>
      <c r="H1477" s="0">
        <v>10.884614944458008</v>
      </c>
      <c r="I1477" s="0">
        <v>80</v>
      </c>
      <c r="J1477" s="0">
        <v>0.64886629581451416</v>
      </c>
      <c r="K1477" s="0">
        <v>0.25260052084922791</v>
      </c>
    </row>
    <row r="1478">
      <c r="A1478" s="0">
        <v>2</v>
      </c>
      <c r="B1478" t="s">
        <v>142</v>
      </c>
      <c r="C1478" s="0">
        <v>20341</v>
      </c>
      <c r="D1478" s="0">
        <v>0</v>
      </c>
      <c r="E1478" t="s">
        <v>1371</v>
      </c>
      <c r="F1478" s="0">
        <v>5.6392388343811035</v>
      </c>
      <c r="G1478" s="0">
        <v>23</v>
      </c>
      <c r="H1478" s="0">
        <v>3.3043477535247803</v>
      </c>
      <c r="I1478" s="0">
        <v>78.304344177246094</v>
      </c>
      <c r="J1478" s="0">
        <v>0.73707824945449829</v>
      </c>
      <c r="K1478" s="0">
        <v>-0.2883695662021637</v>
      </c>
    </row>
    <row r="1479">
      <c r="A1479" s="0">
        <v>2</v>
      </c>
      <c r="B1479" t="s">
        <v>142</v>
      </c>
      <c r="C1479" s="0">
        <v>20341</v>
      </c>
      <c r="D1479" s="0">
        <v>1</v>
      </c>
      <c r="E1479" t="s">
        <v>1372</v>
      </c>
      <c r="F1479" s="0">
        <v>5.9276084899902344</v>
      </c>
      <c r="G1479" s="0">
        <v>23</v>
      </c>
      <c r="H1479" s="0">
        <v>3.3043477535247803</v>
      </c>
      <c r="I1479" s="0">
        <v>78.304344177246094</v>
      </c>
      <c r="J1479" s="0">
        <v>0.73707824945449829</v>
      </c>
      <c r="K1479" s="0">
        <v>-0.2883695662021637</v>
      </c>
    </row>
    <row r="1480">
      <c r="A1480" s="0">
        <v>2</v>
      </c>
      <c r="B1480" t="s">
        <v>144</v>
      </c>
      <c r="C1480" s="0">
        <v>20341</v>
      </c>
      <c r="D1480" s="0">
        <v>0</v>
      </c>
      <c r="E1480" t="s">
        <v>1373</v>
      </c>
      <c r="F1480" s="0">
        <v>34.42449951171875</v>
      </c>
      <c r="G1480" s="0">
        <v>68</v>
      </c>
      <c r="H1480" s="0">
        <v>6.7058825492858887</v>
      </c>
      <c r="I1480" s="0">
        <v>78.23529052734375</v>
      </c>
      <c r="J1480" s="0">
        <v>3.6139340400695801</v>
      </c>
      <c r="K1480" s="0">
        <v>0.009791666641831398</v>
      </c>
    </row>
    <row r="1481">
      <c r="A1481" s="0">
        <v>2</v>
      </c>
      <c r="B1481" t="s">
        <v>144</v>
      </c>
      <c r="C1481" s="0">
        <v>20341</v>
      </c>
      <c r="D1481" s="0">
        <v>1</v>
      </c>
      <c r="E1481" t="s">
        <v>1374</v>
      </c>
      <c r="F1481" s="0">
        <v>34.414707183837891</v>
      </c>
      <c r="G1481" s="0">
        <v>68</v>
      </c>
      <c r="H1481" s="0">
        <v>6.7058825492858887</v>
      </c>
      <c r="I1481" s="0">
        <v>78.23529052734375</v>
      </c>
      <c r="J1481" s="0">
        <v>3.6139340400695801</v>
      </c>
      <c r="K1481" s="0">
        <v>0.009791666641831398</v>
      </c>
    </row>
    <row r="1482">
      <c r="A1482" s="0">
        <v>2</v>
      </c>
      <c r="B1482" t="s">
        <v>387</v>
      </c>
      <c r="C1482" s="0">
        <v>20341</v>
      </c>
      <c r="D1482" s="0">
        <v>0</v>
      </c>
      <c r="E1482" t="s">
        <v>1375</v>
      </c>
      <c r="F1482" s="0">
        <v>16.885204315185547</v>
      </c>
      <c r="G1482" s="0">
        <v>53</v>
      </c>
      <c r="H1482" s="0">
        <v>4.1886792182922363</v>
      </c>
      <c r="I1482" s="0">
        <v>77.84906005859375</v>
      </c>
      <c r="J1482" s="0">
        <v>1.504368782043457</v>
      </c>
      <c r="K1482" s="0">
        <v>-0.74375784397125244</v>
      </c>
    </row>
    <row r="1483">
      <c r="A1483" s="0">
        <v>2</v>
      </c>
      <c r="B1483" t="s">
        <v>387</v>
      </c>
      <c r="C1483" s="0">
        <v>20341</v>
      </c>
      <c r="D1483" s="0">
        <v>1</v>
      </c>
      <c r="E1483" t="s">
        <v>1376</v>
      </c>
      <c r="F1483" s="0">
        <v>17.628961563110352</v>
      </c>
      <c r="G1483" s="0">
        <v>53</v>
      </c>
      <c r="H1483" s="0">
        <v>4.1886792182922363</v>
      </c>
      <c r="I1483" s="0">
        <v>77.84906005859375</v>
      </c>
      <c r="J1483" s="0">
        <v>1.504368782043457</v>
      </c>
      <c r="K1483" s="0">
        <v>-0.74375784397125244</v>
      </c>
    </row>
    <row r="1484">
      <c r="A1484" s="0">
        <v>2</v>
      </c>
      <c r="B1484" t="s">
        <v>145</v>
      </c>
      <c r="C1484" s="0">
        <v>20341</v>
      </c>
      <c r="D1484" s="0">
        <v>0</v>
      </c>
      <c r="E1484" t="s">
        <v>1377</v>
      </c>
      <c r="F1484" s="0">
        <v>7.4327182769775391</v>
      </c>
      <c r="G1484" s="0">
        <v>84</v>
      </c>
      <c r="H1484" s="0">
        <v>3.1785714626312256</v>
      </c>
      <c r="I1484" s="0">
        <v>78.178573608398438</v>
      </c>
      <c r="J1484" s="0">
        <v>0.49159061908721924</v>
      </c>
      <c r="K1484" s="0">
        <v>-0.27126982808113098</v>
      </c>
    </row>
    <row r="1485">
      <c r="A1485" s="0">
        <v>2</v>
      </c>
      <c r="B1485" t="s">
        <v>145</v>
      </c>
      <c r="C1485" s="0">
        <v>20341</v>
      </c>
      <c r="D1485" s="0">
        <v>1</v>
      </c>
      <c r="E1485" t="s">
        <v>1378</v>
      </c>
      <c r="F1485" s="0">
        <v>7.7039880752563477</v>
      </c>
      <c r="G1485" s="0">
        <v>84</v>
      </c>
      <c r="H1485" s="0">
        <v>3.1785714626312256</v>
      </c>
      <c r="I1485" s="0">
        <v>78.178573608398438</v>
      </c>
      <c r="J1485" s="0">
        <v>0.49159061908721924</v>
      </c>
      <c r="K1485" s="0">
        <v>-0.27126982808113098</v>
      </c>
    </row>
    <row r="1486">
      <c r="A1486" s="0">
        <v>2</v>
      </c>
      <c r="B1486" t="s">
        <v>3902</v>
      </c>
      <c r="C1486" s="0">
        <v>20341</v>
      </c>
      <c r="D1486" s="0">
        <v>0</v>
      </c>
      <c r="E1486" t="s">
        <v>4100</v>
      </c>
      <c r="F1486" s="0">
        <v>10.80064582824707</v>
      </c>
      <c r="G1486" s="0">
        <v>545</v>
      </c>
      <c r="H1486" s="0">
        <v>4.8550457954406738</v>
      </c>
      <c r="I1486" s="0">
        <v>78.282569885253906</v>
      </c>
      <c r="J1486" s="0">
        <v>0.26716172695159912</v>
      </c>
      <c r="K1486" s="0">
        <v>-0.037785932421684265</v>
      </c>
    </row>
    <row r="1487">
      <c r="A1487" s="0">
        <v>2</v>
      </c>
      <c r="B1487" t="s">
        <v>3902</v>
      </c>
      <c r="C1487" s="0">
        <v>20341</v>
      </c>
      <c r="D1487" s="0">
        <v>1</v>
      </c>
      <c r="E1487" t="s">
        <v>4101</v>
      </c>
      <c r="F1487" s="0">
        <v>10.838431358337402</v>
      </c>
      <c r="G1487" s="0">
        <v>545</v>
      </c>
      <c r="H1487" s="0">
        <v>4.8550457954406738</v>
      </c>
      <c r="I1487" s="0">
        <v>78.282569885253906</v>
      </c>
      <c r="J1487" s="0">
        <v>0.26716172695159912</v>
      </c>
      <c r="K1487" s="0">
        <v>-0.037785932421684265</v>
      </c>
    </row>
    <row r="1488">
      <c r="A1488" s="0">
        <v>2</v>
      </c>
      <c r="B1488" t="s">
        <v>146</v>
      </c>
      <c r="C1488" s="0">
        <v>20341</v>
      </c>
      <c r="D1488" s="0">
        <v>0</v>
      </c>
      <c r="E1488" t="s">
        <v>1379</v>
      </c>
      <c r="F1488" s="0">
        <v>15.28171443939209</v>
      </c>
      <c r="G1488" s="0">
        <v>140</v>
      </c>
      <c r="H1488" s="0">
        <v>15.821428298950195</v>
      </c>
      <c r="I1488" s="0">
        <v>79.078575134277344</v>
      </c>
      <c r="J1488" s="0">
        <v>1.163710355758667</v>
      </c>
      <c r="K1488" s="0">
        <v>0.79428571462631226</v>
      </c>
    </row>
    <row r="1489">
      <c r="A1489" s="0">
        <v>2</v>
      </c>
      <c r="B1489" t="s">
        <v>146</v>
      </c>
      <c r="C1489" s="0">
        <v>20341</v>
      </c>
      <c r="D1489" s="0">
        <v>1</v>
      </c>
      <c r="E1489" t="s">
        <v>1380</v>
      </c>
      <c r="F1489" s="0">
        <v>14.487428665161133</v>
      </c>
      <c r="G1489" s="0">
        <v>140</v>
      </c>
      <c r="H1489" s="0">
        <v>15.821428298950195</v>
      </c>
      <c r="I1489" s="0">
        <v>79.078575134277344</v>
      </c>
      <c r="J1489" s="0">
        <v>1.163710355758667</v>
      </c>
      <c r="K1489" s="0">
        <v>0.79428571462631226</v>
      </c>
    </row>
    <row r="1490">
      <c r="A1490" s="0">
        <v>2</v>
      </c>
      <c r="B1490" t="s">
        <v>143</v>
      </c>
      <c r="C1490" s="0">
        <v>20341</v>
      </c>
      <c r="D1490" s="0">
        <v>0</v>
      </c>
      <c r="E1490" t="s">
        <v>1381</v>
      </c>
      <c r="F1490" s="0">
        <v>16.289602279663086</v>
      </c>
      <c r="G1490" s="0">
        <v>247</v>
      </c>
      <c r="H1490" s="0">
        <v>9.0080966949462891</v>
      </c>
      <c r="I1490" s="0">
        <v>78.493927001953125</v>
      </c>
      <c r="J1490" s="0">
        <v>0.60358422994613647</v>
      </c>
      <c r="K1490" s="0">
        <v>0.22549258172512054</v>
      </c>
    </row>
    <row r="1491">
      <c r="A1491" s="0">
        <v>2</v>
      </c>
      <c r="B1491" t="s">
        <v>143</v>
      </c>
      <c r="C1491" s="0">
        <v>20341</v>
      </c>
      <c r="D1491" s="0">
        <v>1</v>
      </c>
      <c r="E1491" t="s">
        <v>1382</v>
      </c>
      <c r="F1491" s="0">
        <v>16.064109802246094</v>
      </c>
      <c r="G1491" s="0">
        <v>247</v>
      </c>
      <c r="H1491" s="0">
        <v>9.0080966949462891</v>
      </c>
      <c r="I1491" s="0">
        <v>78.493927001953125</v>
      </c>
      <c r="J1491" s="0">
        <v>0.60358422994613647</v>
      </c>
      <c r="K1491" s="0">
        <v>0.22549258172512054</v>
      </c>
    </row>
    <row r="1492">
      <c r="A1492" s="0">
        <v>2</v>
      </c>
      <c r="B1492" t="s">
        <v>388</v>
      </c>
      <c r="C1492" s="0">
        <v>20341</v>
      </c>
      <c r="D1492" s="0">
        <v>0</v>
      </c>
      <c r="E1492" t="s">
        <v>1383</v>
      </c>
      <c r="F1492" s="0">
        <v>1.0087499618530273</v>
      </c>
      <c r="G1492" s="0">
        <v>8</v>
      </c>
      <c r="H1492" s="0">
        <v>1.125</v>
      </c>
      <c r="I1492" s="0">
        <v>78.125</v>
      </c>
      <c r="J1492" s="0">
        <v>0.17654576897621155</v>
      </c>
      <c r="K1492" s="0">
        <v>-0.026249999180436134</v>
      </c>
    </row>
    <row r="1493">
      <c r="A1493" s="0">
        <v>2</v>
      </c>
      <c r="B1493" t="s">
        <v>388</v>
      </c>
      <c r="C1493" s="0">
        <v>20341</v>
      </c>
      <c r="D1493" s="0">
        <v>1</v>
      </c>
      <c r="E1493" t="s">
        <v>1384</v>
      </c>
      <c r="F1493" s="0">
        <v>1.0349999666213989</v>
      </c>
      <c r="G1493" s="0">
        <v>8</v>
      </c>
      <c r="H1493" s="0">
        <v>1.125</v>
      </c>
      <c r="I1493" s="0">
        <v>78.125</v>
      </c>
      <c r="J1493" s="0">
        <v>0.17654576897621155</v>
      </c>
      <c r="K1493" s="0">
        <v>-0.026249999180436134</v>
      </c>
    </row>
    <row r="1494">
      <c r="A1494" s="0">
        <v>2</v>
      </c>
      <c r="B1494" t="s">
        <v>2700</v>
      </c>
      <c r="C1494" s="0">
        <v>20341</v>
      </c>
      <c r="D1494" s="0">
        <v>0</v>
      </c>
      <c r="E1494" t="s">
        <v>3194</v>
      </c>
      <c r="F1494" s="0">
        <v>23.364700317382813</v>
      </c>
      <c r="G1494" s="0">
        <v>475</v>
      </c>
      <c r="H1494" s="0">
        <v>11.08210563659668</v>
      </c>
      <c r="I1494" s="0">
        <v>78.265823364257813</v>
      </c>
      <c r="J1494" s="0">
        <v>0.75256311893463135</v>
      </c>
      <c r="K1494" s="0">
        <v>-0.57241654396057129</v>
      </c>
    </row>
    <row r="1495">
      <c r="A1495" s="0">
        <v>2</v>
      </c>
      <c r="B1495" t="s">
        <v>2700</v>
      </c>
      <c r="C1495" s="0">
        <v>20341</v>
      </c>
      <c r="D1495" s="0">
        <v>1</v>
      </c>
      <c r="E1495" t="s">
        <v>3195</v>
      </c>
      <c r="F1495" s="0">
        <v>23.937116622924805</v>
      </c>
      <c r="G1495" s="0">
        <v>475</v>
      </c>
      <c r="H1495" s="0">
        <v>11.08210563659668</v>
      </c>
      <c r="I1495" s="0">
        <v>78.265823364257813</v>
      </c>
      <c r="J1495" s="0">
        <v>0.75256311893463135</v>
      </c>
      <c r="K1495" s="0">
        <v>-0.57241654396057129</v>
      </c>
    </row>
    <row r="1496">
      <c r="A1496" s="0">
        <v>2</v>
      </c>
      <c r="B1496" t="s">
        <v>2701</v>
      </c>
      <c r="C1496" s="0">
        <v>20341</v>
      </c>
      <c r="D1496" s="0">
        <v>0</v>
      </c>
      <c r="E1496" t="s">
        <v>3196</v>
      </c>
      <c r="F1496" s="0">
        <v>17.362001419067383</v>
      </c>
      <c r="G1496" s="0">
        <v>729</v>
      </c>
      <c r="H1496" s="0">
        <v>7.9657063484191895</v>
      </c>
      <c r="I1496" s="0">
        <v>78.43603515625</v>
      </c>
      <c r="J1496" s="0">
        <v>0.53164505958557129</v>
      </c>
      <c r="K1496" s="0">
        <v>0.0044570076279342175</v>
      </c>
    </row>
    <row r="1497">
      <c r="A1497" s="0">
        <v>2</v>
      </c>
      <c r="B1497" t="s">
        <v>2701</v>
      </c>
      <c r="C1497" s="0">
        <v>20341</v>
      </c>
      <c r="D1497" s="0">
        <v>1</v>
      </c>
      <c r="E1497" t="s">
        <v>3197</v>
      </c>
      <c r="F1497" s="0">
        <v>17.3575439453125</v>
      </c>
      <c r="G1497" s="0">
        <v>729</v>
      </c>
      <c r="H1497" s="0">
        <v>7.9657063484191895</v>
      </c>
      <c r="I1497" s="0">
        <v>78.43603515625</v>
      </c>
      <c r="J1497" s="0">
        <v>0.53164505958557129</v>
      </c>
      <c r="K1497" s="0">
        <v>0.0044570076279342175</v>
      </c>
    </row>
    <row r="1498">
      <c r="A1498" s="0">
        <v>2</v>
      </c>
      <c r="B1498" t="s">
        <v>2697</v>
      </c>
      <c r="C1498" s="0">
        <v>20341</v>
      </c>
      <c r="D1498" s="0">
        <v>0</v>
      </c>
      <c r="E1498" t="s">
        <v>3198</v>
      </c>
      <c r="F1498" s="0">
        <v>111.53485107421875</v>
      </c>
      <c r="G1498" s="0">
        <v>75</v>
      </c>
      <c r="H1498" s="0">
        <v>42.346668243408203</v>
      </c>
      <c r="I1498" s="0">
        <v>78.199996948242188</v>
      </c>
      <c r="J1498" s="0">
        <v>5.3869786262512207</v>
      </c>
      <c r="K1498" s="0">
        <v>-2.6590778827667236</v>
      </c>
    </row>
    <row r="1499">
      <c r="A1499" s="0">
        <v>2</v>
      </c>
      <c r="B1499" t="s">
        <v>2697</v>
      </c>
      <c r="C1499" s="0">
        <v>20341</v>
      </c>
      <c r="D1499" s="0">
        <v>1</v>
      </c>
      <c r="E1499" t="s">
        <v>3199</v>
      </c>
      <c r="F1499" s="0">
        <v>114.19393157958984</v>
      </c>
      <c r="G1499" s="0">
        <v>75</v>
      </c>
      <c r="H1499" s="0">
        <v>42.346668243408203</v>
      </c>
      <c r="I1499" s="0">
        <v>78.199996948242188</v>
      </c>
      <c r="J1499" s="0">
        <v>5.3869786262512207</v>
      </c>
      <c r="K1499" s="0">
        <v>-2.6590778827667236</v>
      </c>
    </row>
    <row r="1500">
      <c r="A1500" s="0">
        <v>2</v>
      </c>
      <c r="B1500" t="s">
        <v>3903</v>
      </c>
      <c r="C1500" s="0">
        <v>20341</v>
      </c>
      <c r="D1500" s="0">
        <v>0</v>
      </c>
      <c r="E1500" t="s">
        <v>4102</v>
      </c>
      <c r="F1500" s="0">
        <v>16.427684783935547</v>
      </c>
      <c r="G1500" s="0">
        <v>39</v>
      </c>
      <c r="H1500" s="0">
        <v>5.6666665077209473</v>
      </c>
      <c r="I1500" s="0">
        <v>78.714286804199219</v>
      </c>
      <c r="J1500" s="0">
        <v>4.0070176124572754</v>
      </c>
      <c r="K1500" s="0">
        <v>3.3489673137664795</v>
      </c>
    </row>
    <row r="1501">
      <c r="A1501" s="0">
        <v>2</v>
      </c>
      <c r="B1501" t="s">
        <v>3903</v>
      </c>
      <c r="C1501" s="0">
        <v>20341</v>
      </c>
      <c r="D1501" s="0">
        <v>1</v>
      </c>
      <c r="E1501" t="s">
        <v>4103</v>
      </c>
      <c r="F1501" s="0">
        <v>13.078718185424805</v>
      </c>
      <c r="G1501" s="0">
        <v>39</v>
      </c>
      <c r="H1501" s="0">
        <v>5.6666665077209473</v>
      </c>
      <c r="I1501" s="0">
        <v>78.714286804199219</v>
      </c>
      <c r="J1501" s="0">
        <v>4.0070176124572754</v>
      </c>
      <c r="K1501" s="0">
        <v>3.3489673137664795</v>
      </c>
    </row>
    <row r="1502">
      <c r="A1502" s="0">
        <v>3</v>
      </c>
      <c r="B1502" t="s">
        <v>92</v>
      </c>
      <c r="C1502" s="0">
        <v>20341</v>
      </c>
      <c r="D1502" s="0">
        <v>0</v>
      </c>
      <c r="E1502" t="s">
        <v>1385</v>
      </c>
      <c r="F1502" s="0">
        <v>19.271852493286133</v>
      </c>
      <c r="G1502" s="0">
        <v>1243</v>
      </c>
      <c r="H1502" s="0">
        <v>9.08447265625</v>
      </c>
      <c r="I1502" s="0">
        <v>77.920356750488281</v>
      </c>
      <c r="J1502" s="0">
        <v>0.48021960258483887</v>
      </c>
      <c r="K1502" s="0">
        <v>-0.072657011449337006</v>
      </c>
    </row>
    <row r="1503">
      <c r="A1503" s="0">
        <v>3</v>
      </c>
      <c r="B1503" t="s">
        <v>92</v>
      </c>
      <c r="C1503" s="0">
        <v>20341</v>
      </c>
      <c r="D1503" s="0">
        <v>1</v>
      </c>
      <c r="E1503" t="s">
        <v>1386</v>
      </c>
      <c r="F1503" s="0">
        <v>19.344509124755859</v>
      </c>
      <c r="G1503" s="0">
        <v>1243</v>
      </c>
      <c r="H1503" s="0">
        <v>9.08447265625</v>
      </c>
      <c r="I1503" s="0">
        <v>77.920356750488281</v>
      </c>
      <c r="J1503" s="0">
        <v>0.48021960258483887</v>
      </c>
      <c r="K1503" s="0">
        <v>-0.072657011449337006</v>
      </c>
    </row>
    <row r="1504">
      <c r="A1504" s="0">
        <v>3</v>
      </c>
      <c r="B1504" t="s">
        <v>35</v>
      </c>
      <c r="C1504" s="0">
        <v>20341</v>
      </c>
      <c r="D1504" s="0">
        <v>0</v>
      </c>
      <c r="E1504" t="s">
        <v>1387</v>
      </c>
      <c r="F1504" s="0">
        <v>19.92534065246582</v>
      </c>
      <c r="G1504" s="0">
        <v>671</v>
      </c>
      <c r="H1504" s="0">
        <v>7.5499253273010254</v>
      </c>
      <c r="I1504" s="0">
        <v>77</v>
      </c>
      <c r="J1504" s="0">
        <v>0.61955761909484863</v>
      </c>
      <c r="K1504" s="0">
        <v>-0.058720070868730545</v>
      </c>
    </row>
    <row r="1505">
      <c r="A1505" s="0">
        <v>3</v>
      </c>
      <c r="B1505" t="s">
        <v>35</v>
      </c>
      <c r="C1505" s="0">
        <v>20341</v>
      </c>
      <c r="D1505" s="0">
        <v>1</v>
      </c>
      <c r="E1505" t="s">
        <v>1388</v>
      </c>
      <c r="F1505" s="0">
        <v>19.984060287475586</v>
      </c>
      <c r="G1505" s="0">
        <v>671</v>
      </c>
      <c r="H1505" s="0">
        <v>7.5499253273010254</v>
      </c>
      <c r="I1505" s="0">
        <v>77</v>
      </c>
      <c r="J1505" s="0">
        <v>0.61955761909484863</v>
      </c>
      <c r="K1505" s="0">
        <v>-0.058720070868730545</v>
      </c>
    </row>
    <row r="1506">
      <c r="A1506" s="0">
        <v>3</v>
      </c>
      <c r="B1506" t="s">
        <v>36</v>
      </c>
      <c r="C1506" s="0">
        <v>20341</v>
      </c>
      <c r="D1506" s="0">
        <v>0</v>
      </c>
      <c r="E1506" t="s">
        <v>2316</v>
      </c>
      <c r="F1506" s="0">
        <v>18.505258560180664</v>
      </c>
      <c r="G1506" s="0">
        <v>572</v>
      </c>
      <c r="H1506" s="0">
        <v>10.884614944458008</v>
      </c>
      <c r="I1506" s="0">
        <v>79</v>
      </c>
      <c r="J1506" s="0">
        <v>0.74932843446731567</v>
      </c>
      <c r="K1506" s="0">
        <v>-0.089006118476390839</v>
      </c>
    </row>
    <row r="1507">
      <c r="A1507" s="0">
        <v>3</v>
      </c>
      <c r="B1507" t="s">
        <v>36</v>
      </c>
      <c r="C1507" s="0">
        <v>20341</v>
      </c>
      <c r="D1507" s="0">
        <v>1</v>
      </c>
      <c r="E1507" t="s">
        <v>2317</v>
      </c>
      <c r="F1507" s="0">
        <v>18.594264984130859</v>
      </c>
      <c r="G1507" s="0">
        <v>572</v>
      </c>
      <c r="H1507" s="0">
        <v>10.884614944458008</v>
      </c>
      <c r="I1507" s="0">
        <v>79</v>
      </c>
      <c r="J1507" s="0">
        <v>0.74932843446731567</v>
      </c>
      <c r="K1507" s="0">
        <v>-0.089006118476390839</v>
      </c>
    </row>
    <row r="1508">
      <c r="A1508" s="0">
        <v>3</v>
      </c>
      <c r="B1508" t="s">
        <v>142</v>
      </c>
      <c r="C1508" s="0">
        <v>20341</v>
      </c>
      <c r="D1508" s="0">
        <v>0</v>
      </c>
      <c r="E1508" t="s">
        <v>1389</v>
      </c>
      <c r="F1508" s="0">
        <v>5.559420108795166</v>
      </c>
      <c r="G1508" s="0">
        <v>23</v>
      </c>
      <c r="H1508" s="0">
        <v>3.3043477535247803</v>
      </c>
      <c r="I1508" s="0">
        <v>77.86956787109375</v>
      </c>
      <c r="J1508" s="0">
        <v>0.70202255249023438</v>
      </c>
      <c r="K1508" s="0">
        <v>-0.26862320303916931</v>
      </c>
    </row>
    <row r="1509">
      <c r="A1509" s="0">
        <v>3</v>
      </c>
      <c r="B1509" t="s">
        <v>142</v>
      </c>
      <c r="C1509" s="0">
        <v>20341</v>
      </c>
      <c r="D1509" s="0">
        <v>1</v>
      </c>
      <c r="E1509" t="s">
        <v>1390</v>
      </c>
      <c r="F1509" s="0">
        <v>5.8280434608459473</v>
      </c>
      <c r="G1509" s="0">
        <v>23</v>
      </c>
      <c r="H1509" s="0">
        <v>3.3043477535247803</v>
      </c>
      <c r="I1509" s="0">
        <v>77.86956787109375</v>
      </c>
      <c r="J1509" s="0">
        <v>0.70202255249023438</v>
      </c>
      <c r="K1509" s="0">
        <v>-0.26862320303916931</v>
      </c>
    </row>
    <row r="1510">
      <c r="A1510" s="0">
        <v>3</v>
      </c>
      <c r="B1510" t="s">
        <v>144</v>
      </c>
      <c r="C1510" s="0">
        <v>20341</v>
      </c>
      <c r="D1510" s="0">
        <v>0</v>
      </c>
      <c r="E1510" t="s">
        <v>1391</v>
      </c>
      <c r="F1510" s="0">
        <v>33.147735595703125</v>
      </c>
      <c r="G1510" s="0">
        <v>68</v>
      </c>
      <c r="H1510" s="0">
        <v>6.7058825492858887</v>
      </c>
      <c r="I1510" s="0">
        <v>77.823532104492188</v>
      </c>
      <c r="J1510" s="0">
        <v>2.9605486392974854</v>
      </c>
      <c r="K1510" s="0">
        <v>-0.84072303771972656</v>
      </c>
    </row>
    <row r="1511">
      <c r="A1511" s="0">
        <v>3</v>
      </c>
      <c r="B1511" t="s">
        <v>144</v>
      </c>
      <c r="C1511" s="0">
        <v>20341</v>
      </c>
      <c r="D1511" s="0">
        <v>1</v>
      </c>
      <c r="E1511" t="s">
        <v>1392</v>
      </c>
      <c r="F1511" s="0">
        <v>33.988456726074219</v>
      </c>
      <c r="G1511" s="0">
        <v>68</v>
      </c>
      <c r="H1511" s="0">
        <v>6.7058825492858887</v>
      </c>
      <c r="I1511" s="0">
        <v>77.823532104492188</v>
      </c>
      <c r="J1511" s="0">
        <v>2.9605486392974854</v>
      </c>
      <c r="K1511" s="0">
        <v>-0.84072303771972656</v>
      </c>
    </row>
    <row r="1512">
      <c r="A1512" s="0">
        <v>3</v>
      </c>
      <c r="B1512" t="s">
        <v>387</v>
      </c>
      <c r="C1512" s="0">
        <v>20341</v>
      </c>
      <c r="D1512" s="0">
        <v>0</v>
      </c>
      <c r="E1512" t="s">
        <v>1393</v>
      </c>
      <c r="F1512" s="0">
        <v>16.852703094482422</v>
      </c>
      <c r="G1512" s="0">
        <v>53</v>
      </c>
      <c r="H1512" s="0">
        <v>4.1886792182922363</v>
      </c>
      <c r="I1512" s="0">
        <v>77.5660400390625</v>
      </c>
      <c r="J1512" s="0">
        <v>1.8550584316253662</v>
      </c>
      <c r="K1512" s="0">
        <v>-0.41984277963638306</v>
      </c>
    </row>
    <row r="1513">
      <c r="A1513" s="0">
        <v>3</v>
      </c>
      <c r="B1513" t="s">
        <v>387</v>
      </c>
      <c r="C1513" s="0">
        <v>20341</v>
      </c>
      <c r="D1513" s="0">
        <v>1</v>
      </c>
      <c r="E1513" t="s">
        <v>1394</v>
      </c>
      <c r="F1513" s="0">
        <v>17.272546768188477</v>
      </c>
      <c r="G1513" s="0">
        <v>53</v>
      </c>
      <c r="H1513" s="0">
        <v>4.1886792182922363</v>
      </c>
      <c r="I1513" s="0">
        <v>77.5660400390625</v>
      </c>
      <c r="J1513" s="0">
        <v>1.8550584316253662</v>
      </c>
      <c r="K1513" s="0">
        <v>-0.41984277963638306</v>
      </c>
    </row>
    <row r="1514">
      <c r="A1514" s="0">
        <v>3</v>
      </c>
      <c r="B1514" t="s">
        <v>145</v>
      </c>
      <c r="C1514" s="0">
        <v>20341</v>
      </c>
      <c r="D1514" s="0">
        <v>0</v>
      </c>
      <c r="E1514" t="s">
        <v>1395</v>
      </c>
      <c r="F1514" s="0">
        <v>7.2475261688232422</v>
      </c>
      <c r="G1514" s="0">
        <v>84</v>
      </c>
      <c r="H1514" s="0">
        <v>3.1785714626312256</v>
      </c>
      <c r="I1514" s="0">
        <v>77.785713195800781</v>
      </c>
      <c r="J1514" s="0">
        <v>0.52852338552474976</v>
      </c>
      <c r="K1514" s="0">
        <v>-0.18485516309738159</v>
      </c>
    </row>
    <row r="1515">
      <c r="A1515" s="0">
        <v>3</v>
      </c>
      <c r="B1515" t="s">
        <v>145</v>
      </c>
      <c r="C1515" s="0">
        <v>20341</v>
      </c>
      <c r="D1515" s="0">
        <v>1</v>
      </c>
      <c r="E1515" t="s">
        <v>1396</v>
      </c>
      <c r="F1515" s="0">
        <v>7.4323811531066895</v>
      </c>
      <c r="G1515" s="0">
        <v>84</v>
      </c>
      <c r="H1515" s="0">
        <v>3.1785714626312256</v>
      </c>
      <c r="I1515" s="0">
        <v>77.785713195800781</v>
      </c>
      <c r="J1515" s="0">
        <v>0.52852338552474976</v>
      </c>
      <c r="K1515" s="0">
        <v>-0.18485516309738159</v>
      </c>
    </row>
    <row r="1516">
      <c r="A1516" s="0">
        <v>3</v>
      </c>
      <c r="B1516" t="s">
        <v>3902</v>
      </c>
      <c r="C1516" s="0">
        <v>20341</v>
      </c>
      <c r="D1516" s="0">
        <v>0</v>
      </c>
      <c r="E1516" t="s">
        <v>4104</v>
      </c>
      <c r="F1516" s="0">
        <v>10.549050331115723</v>
      </c>
      <c r="G1516" s="0">
        <v>545</v>
      </c>
      <c r="H1516" s="0">
        <v>4.8550457954406738</v>
      </c>
      <c r="I1516" s="0">
        <v>77.855049133300781</v>
      </c>
      <c r="J1516" s="0">
        <v>0.2625964879989624</v>
      </c>
      <c r="K1516" s="0">
        <v>0.057050459086894989</v>
      </c>
    </row>
    <row r="1517">
      <c r="A1517" s="0">
        <v>3</v>
      </c>
      <c r="B1517" t="s">
        <v>3902</v>
      </c>
      <c r="C1517" s="0">
        <v>20341</v>
      </c>
      <c r="D1517" s="0">
        <v>1</v>
      </c>
      <c r="E1517" t="s">
        <v>4105</v>
      </c>
      <c r="F1517" s="0">
        <v>10.491999626159668</v>
      </c>
      <c r="G1517" s="0">
        <v>545</v>
      </c>
      <c r="H1517" s="0">
        <v>4.8550457954406738</v>
      </c>
      <c r="I1517" s="0">
        <v>77.855049133300781</v>
      </c>
      <c r="J1517" s="0">
        <v>0.2625964879989624</v>
      </c>
      <c r="K1517" s="0">
        <v>0.057050459086894989</v>
      </c>
    </row>
    <row r="1518">
      <c r="A1518" s="0">
        <v>3</v>
      </c>
      <c r="B1518" t="s">
        <v>146</v>
      </c>
      <c r="C1518" s="0">
        <v>20341</v>
      </c>
      <c r="D1518" s="0">
        <v>0</v>
      </c>
      <c r="E1518" t="s">
        <v>1397</v>
      </c>
      <c r="F1518" s="0">
        <v>15.01986026763916</v>
      </c>
      <c r="G1518" s="0">
        <v>140</v>
      </c>
      <c r="H1518" s="0">
        <v>15.821428298950195</v>
      </c>
      <c r="I1518" s="0">
        <v>78.385711669921875</v>
      </c>
      <c r="J1518" s="0">
        <v>1.0678457021713257</v>
      </c>
      <c r="K1518" s="0">
        <v>0.73103928565979004</v>
      </c>
    </row>
    <row r="1519">
      <c r="A1519" s="0">
        <v>3</v>
      </c>
      <c r="B1519" t="s">
        <v>146</v>
      </c>
      <c r="C1519" s="0">
        <v>20341</v>
      </c>
      <c r="D1519" s="0">
        <v>1</v>
      </c>
      <c r="E1519" t="s">
        <v>1398</v>
      </c>
      <c r="F1519" s="0">
        <v>14.288821220397949</v>
      </c>
      <c r="G1519" s="0">
        <v>140</v>
      </c>
      <c r="H1519" s="0">
        <v>15.821428298950195</v>
      </c>
      <c r="I1519" s="0">
        <v>78.385711669921875</v>
      </c>
      <c r="J1519" s="0">
        <v>1.0678457021713257</v>
      </c>
      <c r="K1519" s="0">
        <v>0.73103928565979004</v>
      </c>
    </row>
    <row r="1520">
      <c r="A1520" s="0">
        <v>3</v>
      </c>
      <c r="B1520" t="s">
        <v>143</v>
      </c>
      <c r="C1520" s="0">
        <v>20341</v>
      </c>
      <c r="D1520" s="0">
        <v>0</v>
      </c>
      <c r="E1520" t="s">
        <v>1399</v>
      </c>
      <c r="F1520" s="0">
        <v>16.026996612548828</v>
      </c>
      <c r="G1520" s="0">
        <v>247</v>
      </c>
      <c r="H1520" s="0">
        <v>9.0080966949462891</v>
      </c>
      <c r="I1520" s="0">
        <v>77.995948791503906</v>
      </c>
      <c r="J1520" s="0">
        <v>0.6056094765663147</v>
      </c>
      <c r="K1520" s="0">
        <v>0.33978947997093201</v>
      </c>
    </row>
    <row r="1521">
      <c r="A1521" s="0">
        <v>3</v>
      </c>
      <c r="B1521" t="s">
        <v>143</v>
      </c>
      <c r="C1521" s="0">
        <v>20341</v>
      </c>
      <c r="D1521" s="0">
        <v>1</v>
      </c>
      <c r="E1521" t="s">
        <v>1400</v>
      </c>
      <c r="F1521" s="0">
        <v>15.687206268310547</v>
      </c>
      <c r="G1521" s="0">
        <v>247</v>
      </c>
      <c r="H1521" s="0">
        <v>9.0080966949462891</v>
      </c>
      <c r="I1521" s="0">
        <v>77.995948791503906</v>
      </c>
      <c r="J1521" s="0">
        <v>0.6056094765663147</v>
      </c>
      <c r="K1521" s="0">
        <v>0.33978947997093201</v>
      </c>
    </row>
    <row r="1522">
      <c r="A1522" s="0">
        <v>3</v>
      </c>
      <c r="B1522" t="s">
        <v>388</v>
      </c>
      <c r="C1522" s="0">
        <v>20341</v>
      </c>
      <c r="D1522" s="0">
        <v>0</v>
      </c>
      <c r="E1522" t="s">
        <v>1401</v>
      </c>
      <c r="F1522" s="0">
        <v>0.93041670322418213</v>
      </c>
      <c r="G1522" s="0">
        <v>8</v>
      </c>
      <c r="H1522" s="0">
        <v>1.125</v>
      </c>
      <c r="I1522" s="0">
        <v>77.75</v>
      </c>
      <c r="J1522" s="0">
        <v>0.15408766269683838</v>
      </c>
      <c r="K1522" s="0">
        <v>-0.033958334475755692</v>
      </c>
    </row>
    <row r="1523">
      <c r="A1523" s="0">
        <v>3</v>
      </c>
      <c r="B1523" t="s">
        <v>388</v>
      </c>
      <c r="C1523" s="0">
        <v>20341</v>
      </c>
      <c r="D1523" s="0">
        <v>1</v>
      </c>
      <c r="E1523" t="s">
        <v>1402</v>
      </c>
      <c r="F1523" s="0">
        <v>0.96437501907348633</v>
      </c>
      <c r="G1523" s="0">
        <v>8</v>
      </c>
      <c r="H1523" s="0">
        <v>1.125</v>
      </c>
      <c r="I1523" s="0">
        <v>77.75</v>
      </c>
      <c r="J1523" s="0">
        <v>0.15408766269683838</v>
      </c>
      <c r="K1523" s="0">
        <v>-0.033958334475755692</v>
      </c>
    </row>
    <row r="1524">
      <c r="A1524" s="0">
        <v>3</v>
      </c>
      <c r="B1524" t="s">
        <v>2700</v>
      </c>
      <c r="C1524" s="0">
        <v>20341</v>
      </c>
      <c r="D1524" s="0">
        <v>0</v>
      </c>
      <c r="E1524" t="s">
        <v>3204</v>
      </c>
      <c r="F1524" s="0">
        <v>23.013265609741211</v>
      </c>
      <c r="G1524" s="0">
        <v>475</v>
      </c>
      <c r="H1524" s="0">
        <v>11.08210563659668</v>
      </c>
      <c r="I1524" s="0">
        <v>77.843879699707031</v>
      </c>
      <c r="J1524" s="0">
        <v>0.94240719079971313</v>
      </c>
      <c r="K1524" s="0">
        <v>-0.58398640155792236</v>
      </c>
    </row>
    <row r="1525">
      <c r="A1525" s="0">
        <v>3</v>
      </c>
      <c r="B1525" t="s">
        <v>2700</v>
      </c>
      <c r="C1525" s="0">
        <v>20341</v>
      </c>
      <c r="D1525" s="0">
        <v>1</v>
      </c>
      <c r="E1525" t="s">
        <v>3205</v>
      </c>
      <c r="F1525" s="0">
        <v>23.597251892089844</v>
      </c>
      <c r="G1525" s="0">
        <v>475</v>
      </c>
      <c r="H1525" s="0">
        <v>11.08210563659668</v>
      </c>
      <c r="I1525" s="0">
        <v>77.843879699707031</v>
      </c>
      <c r="J1525" s="0">
        <v>0.94240719079971313</v>
      </c>
      <c r="K1525" s="0">
        <v>-0.58398640155792236</v>
      </c>
    </row>
    <row r="1526">
      <c r="A1526" s="0">
        <v>3</v>
      </c>
      <c r="B1526" t="s">
        <v>2701</v>
      </c>
      <c r="C1526" s="0">
        <v>20341</v>
      </c>
      <c r="D1526" s="0">
        <v>0</v>
      </c>
      <c r="E1526" t="s">
        <v>3206</v>
      </c>
      <c r="F1526" s="0">
        <v>17.090114593505859</v>
      </c>
      <c r="G1526" s="0">
        <v>729</v>
      </c>
      <c r="H1526" s="0">
        <v>7.9657063484191895</v>
      </c>
      <c r="I1526" s="0">
        <v>77.957359313964844</v>
      </c>
      <c r="J1526" s="0">
        <v>0.518576979637146</v>
      </c>
      <c r="K1526" s="0">
        <v>0.16493059694766998</v>
      </c>
    </row>
    <row r="1527">
      <c r="A1527" s="0">
        <v>3</v>
      </c>
      <c r="B1527" t="s">
        <v>2701</v>
      </c>
      <c r="C1527" s="0">
        <v>20341</v>
      </c>
      <c r="D1527" s="0">
        <v>1</v>
      </c>
      <c r="E1527" t="s">
        <v>3207</v>
      </c>
      <c r="F1527" s="0">
        <v>16.92518424987793</v>
      </c>
      <c r="G1527" s="0">
        <v>729</v>
      </c>
      <c r="H1527" s="0">
        <v>7.9657063484191895</v>
      </c>
      <c r="I1527" s="0">
        <v>77.957359313964844</v>
      </c>
      <c r="J1527" s="0">
        <v>0.518576979637146</v>
      </c>
      <c r="K1527" s="0">
        <v>0.16493059694766998</v>
      </c>
    </row>
    <row r="1528">
      <c r="A1528" s="0">
        <v>3</v>
      </c>
      <c r="B1528" t="s">
        <v>2697</v>
      </c>
      <c r="C1528" s="0">
        <v>20341</v>
      </c>
      <c r="D1528" s="0">
        <v>0</v>
      </c>
      <c r="E1528" t="s">
        <v>3208</v>
      </c>
      <c r="F1528" s="0">
        <v>110.03853607177734</v>
      </c>
      <c r="G1528" s="0">
        <v>75</v>
      </c>
      <c r="H1528" s="0">
        <v>42.346668243408203</v>
      </c>
      <c r="I1528" s="0">
        <v>77.800003051757812</v>
      </c>
      <c r="J1528" s="0">
        <v>6.3285355567932129</v>
      </c>
      <c r="K1528" s="0">
        <v>-2.7504000663757324</v>
      </c>
    </row>
    <row r="1529">
      <c r="A1529" s="0">
        <v>3</v>
      </c>
      <c r="B1529" t="s">
        <v>2697</v>
      </c>
      <c r="C1529" s="0">
        <v>20341</v>
      </c>
      <c r="D1529" s="0">
        <v>1</v>
      </c>
      <c r="E1529" t="s">
        <v>3209</v>
      </c>
      <c r="F1529" s="0">
        <v>112.78893280029297</v>
      </c>
      <c r="G1529" s="0">
        <v>75</v>
      </c>
      <c r="H1529" s="0">
        <v>42.346668243408203</v>
      </c>
      <c r="I1529" s="0">
        <v>77.800003051757812</v>
      </c>
      <c r="J1529" s="0">
        <v>6.3285355567932129</v>
      </c>
      <c r="K1529" s="0">
        <v>-2.7504000663757324</v>
      </c>
    </row>
    <row r="1530">
      <c r="A1530" s="0">
        <v>3</v>
      </c>
      <c r="B1530" t="s">
        <v>3903</v>
      </c>
      <c r="C1530" s="0">
        <v>20341</v>
      </c>
      <c r="D1530" s="0">
        <v>0</v>
      </c>
      <c r="E1530" t="s">
        <v>4106</v>
      </c>
      <c r="F1530" s="0">
        <v>14.372712135314941</v>
      </c>
      <c r="G1530" s="0">
        <v>39</v>
      </c>
      <c r="H1530" s="0">
        <v>5.6666665077209473</v>
      </c>
      <c r="I1530" s="0">
        <v>78.142860412597656</v>
      </c>
      <c r="J1530" s="0">
        <v>1.9052721261978149</v>
      </c>
      <c r="K1530" s="0">
        <v>1.6016865968704224</v>
      </c>
    </row>
    <row r="1531">
      <c r="A1531" s="0">
        <v>3</v>
      </c>
      <c r="B1531" t="s">
        <v>3903</v>
      </c>
      <c r="C1531" s="0">
        <v>20341</v>
      </c>
      <c r="D1531" s="0">
        <v>1</v>
      </c>
      <c r="E1531" t="s">
        <v>4107</v>
      </c>
      <c r="F1531" s="0">
        <v>12.771025657653809</v>
      </c>
      <c r="G1531" s="0">
        <v>39</v>
      </c>
      <c r="H1531" s="0">
        <v>5.6666665077209473</v>
      </c>
      <c r="I1531" s="0">
        <v>78.142860412597656</v>
      </c>
      <c r="J1531" s="0">
        <v>1.9052721261978149</v>
      </c>
      <c r="K1531" s="0">
        <v>1.6016865968704224</v>
      </c>
    </row>
    <row r="1532">
      <c r="A1532" s="0">
        <v>4</v>
      </c>
      <c r="B1532" t="s">
        <v>92</v>
      </c>
      <c r="C1532" s="0">
        <v>20341</v>
      </c>
      <c r="D1532" s="0">
        <v>0</v>
      </c>
      <c r="E1532" t="s">
        <v>1403</v>
      </c>
      <c r="F1532" s="0">
        <v>19.219856262207031</v>
      </c>
      <c r="G1532" s="0">
        <v>1243</v>
      </c>
      <c r="H1532" s="0">
        <v>9.08447265625</v>
      </c>
      <c r="I1532" s="0">
        <v>78.460174560546875</v>
      </c>
      <c r="J1532" s="0">
        <v>0.51178300380706787</v>
      </c>
      <c r="K1532" s="0">
        <v>-0.087379187345504761</v>
      </c>
    </row>
    <row r="1533">
      <c r="A1533" s="0">
        <v>4</v>
      </c>
      <c r="B1533" t="s">
        <v>92</v>
      </c>
      <c r="C1533" s="0">
        <v>20341</v>
      </c>
      <c r="D1533" s="0">
        <v>1</v>
      </c>
      <c r="E1533" t="s">
        <v>1404</v>
      </c>
      <c r="F1533" s="0">
        <v>19.307235717773437</v>
      </c>
      <c r="G1533" s="0">
        <v>1243</v>
      </c>
      <c r="H1533" s="0">
        <v>9.08447265625</v>
      </c>
      <c r="I1533" s="0">
        <v>78.460174560546875</v>
      </c>
      <c r="J1533" s="0">
        <v>0.51178300380706787</v>
      </c>
      <c r="K1533" s="0">
        <v>-0.087379187345504761</v>
      </c>
    </row>
    <row r="1534">
      <c r="A1534" s="0">
        <v>4</v>
      </c>
      <c r="B1534" t="s">
        <v>35</v>
      </c>
      <c r="C1534" s="0">
        <v>20341</v>
      </c>
      <c r="D1534" s="0">
        <v>0</v>
      </c>
      <c r="E1534" t="s">
        <v>1405</v>
      </c>
      <c r="F1534" s="0">
        <v>20.101253509521484</v>
      </c>
      <c r="G1534" s="0">
        <v>671</v>
      </c>
      <c r="H1534" s="0">
        <v>7.5499253273010254</v>
      </c>
      <c r="I1534" s="0">
        <v>78</v>
      </c>
      <c r="J1534" s="0">
        <v>0.71190571784973145</v>
      </c>
      <c r="K1534" s="0">
        <v>0.083085939288139343</v>
      </c>
    </row>
    <row r="1535">
      <c r="A1535" s="0">
        <v>4</v>
      </c>
      <c r="B1535" t="s">
        <v>35</v>
      </c>
      <c r="C1535" s="0">
        <v>20341</v>
      </c>
      <c r="D1535" s="0">
        <v>1</v>
      </c>
      <c r="E1535" t="s">
        <v>1406</v>
      </c>
      <c r="F1535" s="0">
        <v>20.018167495727539</v>
      </c>
      <c r="G1535" s="0">
        <v>671</v>
      </c>
      <c r="H1535" s="0">
        <v>7.5499253273010254</v>
      </c>
      <c r="I1535" s="0">
        <v>78</v>
      </c>
      <c r="J1535" s="0">
        <v>0.71190571784973145</v>
      </c>
      <c r="K1535" s="0">
        <v>0.083085939288139343</v>
      </c>
    </row>
    <row r="1536">
      <c r="A1536" s="0">
        <v>4</v>
      </c>
      <c r="B1536" t="s">
        <v>36</v>
      </c>
      <c r="C1536" s="0">
        <v>20341</v>
      </c>
      <c r="D1536" s="0">
        <v>0</v>
      </c>
      <c r="E1536" t="s">
        <v>2318</v>
      </c>
      <c r="F1536" s="0">
        <v>18.1859130859375</v>
      </c>
      <c r="G1536" s="0">
        <v>572</v>
      </c>
      <c r="H1536" s="0">
        <v>10.884614944458008</v>
      </c>
      <c r="I1536" s="0">
        <v>79</v>
      </c>
      <c r="J1536" s="0">
        <v>0.73468244075775146</v>
      </c>
      <c r="K1536" s="0">
        <v>-0.28734791278839111</v>
      </c>
    </row>
    <row r="1537">
      <c r="A1537" s="0">
        <v>4</v>
      </c>
      <c r="B1537" t="s">
        <v>36</v>
      </c>
      <c r="C1537" s="0">
        <v>20341</v>
      </c>
      <c r="D1537" s="0">
        <v>1</v>
      </c>
      <c r="E1537" t="s">
        <v>2319</v>
      </c>
      <c r="F1537" s="0">
        <v>18.473260879516602</v>
      </c>
      <c r="G1537" s="0">
        <v>572</v>
      </c>
      <c r="H1537" s="0">
        <v>10.884614944458008</v>
      </c>
      <c r="I1537" s="0">
        <v>79</v>
      </c>
      <c r="J1537" s="0">
        <v>0.73468244075775146</v>
      </c>
      <c r="K1537" s="0">
        <v>-0.28734791278839111</v>
      </c>
    </row>
    <row r="1538">
      <c r="A1538" s="0">
        <v>4</v>
      </c>
      <c r="B1538" t="s">
        <v>142</v>
      </c>
      <c r="C1538" s="0">
        <v>20341</v>
      </c>
      <c r="D1538" s="0">
        <v>0</v>
      </c>
      <c r="E1538" t="s">
        <v>1407</v>
      </c>
      <c r="F1538" s="0">
        <v>5.6374640464782715</v>
      </c>
      <c r="G1538" s="0">
        <v>23</v>
      </c>
      <c r="H1538" s="0">
        <v>3.3043477535247803</v>
      </c>
      <c r="I1538" s="0">
        <v>78.434783935546875</v>
      </c>
      <c r="J1538" s="0">
        <v>0.76003926992416382</v>
      </c>
      <c r="K1538" s="0">
        <v>-0.15579709410667419</v>
      </c>
    </row>
    <row r="1539">
      <c r="A1539" s="0">
        <v>4</v>
      </c>
      <c r="B1539" t="s">
        <v>142</v>
      </c>
      <c r="C1539" s="0">
        <v>20341</v>
      </c>
      <c r="D1539" s="0">
        <v>1</v>
      </c>
      <c r="E1539" t="s">
        <v>1408</v>
      </c>
      <c r="F1539" s="0">
        <v>5.7932610511779785</v>
      </c>
      <c r="G1539" s="0">
        <v>23</v>
      </c>
      <c r="H1539" s="0">
        <v>3.3043477535247803</v>
      </c>
      <c r="I1539" s="0">
        <v>78.434783935546875</v>
      </c>
      <c r="J1539" s="0">
        <v>0.76003926992416382</v>
      </c>
      <c r="K1539" s="0">
        <v>-0.15579709410667419</v>
      </c>
    </row>
    <row r="1540">
      <c r="A1540" s="0">
        <v>4</v>
      </c>
      <c r="B1540" t="s">
        <v>144</v>
      </c>
      <c r="C1540" s="0">
        <v>20341</v>
      </c>
      <c r="D1540" s="0">
        <v>0</v>
      </c>
      <c r="E1540" t="s">
        <v>1409</v>
      </c>
      <c r="F1540" s="0">
        <v>31.72796630859375</v>
      </c>
      <c r="G1540" s="0">
        <v>68</v>
      </c>
      <c r="H1540" s="0">
        <v>6.7058825492858887</v>
      </c>
      <c r="I1540" s="0">
        <v>78.411766052246094</v>
      </c>
      <c r="J1540" s="0">
        <v>2.4679791927337646</v>
      </c>
      <c r="K1540" s="0">
        <v>-1.9329901933670044</v>
      </c>
    </row>
    <row r="1541">
      <c r="A1541" s="0">
        <v>4</v>
      </c>
      <c r="B1541" t="s">
        <v>144</v>
      </c>
      <c r="C1541" s="0">
        <v>20341</v>
      </c>
      <c r="D1541" s="0">
        <v>1</v>
      </c>
      <c r="E1541" t="s">
        <v>1410</v>
      </c>
      <c r="F1541" s="0">
        <v>33.660957336425781</v>
      </c>
      <c r="G1541" s="0">
        <v>68</v>
      </c>
      <c r="H1541" s="0">
        <v>6.7058825492858887</v>
      </c>
      <c r="I1541" s="0">
        <v>78.411766052246094</v>
      </c>
      <c r="J1541" s="0">
        <v>2.4679791927337646</v>
      </c>
      <c r="K1541" s="0">
        <v>-1.9329901933670044</v>
      </c>
    </row>
    <row r="1542">
      <c r="A1542" s="0">
        <v>4</v>
      </c>
      <c r="B1542" t="s">
        <v>387</v>
      </c>
      <c r="C1542" s="0">
        <v>20341</v>
      </c>
      <c r="D1542" s="0">
        <v>0</v>
      </c>
      <c r="E1542" t="s">
        <v>1411</v>
      </c>
      <c r="F1542" s="0">
        <v>18.947546005249023</v>
      </c>
      <c r="G1542" s="0">
        <v>53</v>
      </c>
      <c r="H1542" s="0">
        <v>4.1886792182922363</v>
      </c>
      <c r="I1542" s="0">
        <v>78.28302001953125</v>
      </c>
      <c r="J1542" s="0">
        <v>3.9173786640167236</v>
      </c>
      <c r="K1542" s="0">
        <v>1.1303774118423462</v>
      </c>
    </row>
    <row r="1543">
      <c r="A1543" s="0">
        <v>4</v>
      </c>
      <c r="B1543" t="s">
        <v>387</v>
      </c>
      <c r="C1543" s="0">
        <v>20341</v>
      </c>
      <c r="D1543" s="0">
        <v>1</v>
      </c>
      <c r="E1543" t="s">
        <v>1412</v>
      </c>
      <c r="F1543" s="0">
        <v>17.817169189453125</v>
      </c>
      <c r="G1543" s="0">
        <v>53</v>
      </c>
      <c r="H1543" s="0">
        <v>4.1886792182922363</v>
      </c>
      <c r="I1543" s="0">
        <v>78.28302001953125</v>
      </c>
      <c r="J1543" s="0">
        <v>3.9173786640167236</v>
      </c>
      <c r="K1543" s="0">
        <v>1.1303774118423462</v>
      </c>
    </row>
    <row r="1544">
      <c r="A1544" s="0">
        <v>4</v>
      </c>
      <c r="B1544" t="s">
        <v>145</v>
      </c>
      <c r="C1544" s="0">
        <v>20341</v>
      </c>
      <c r="D1544" s="0">
        <v>0</v>
      </c>
      <c r="E1544" t="s">
        <v>1413</v>
      </c>
      <c r="F1544" s="0">
        <v>7.2685399055480957</v>
      </c>
      <c r="G1544" s="0">
        <v>84</v>
      </c>
      <c r="H1544" s="0">
        <v>3.1785714626312256</v>
      </c>
      <c r="I1544" s="0">
        <v>78.392860412597656</v>
      </c>
      <c r="J1544" s="0">
        <v>0.55085223913192749</v>
      </c>
      <c r="K1544" s="0">
        <v>-0.20336507260799408</v>
      </c>
    </row>
    <row r="1545">
      <c r="A1545" s="0">
        <v>4</v>
      </c>
      <c r="B1545" t="s">
        <v>145</v>
      </c>
      <c r="C1545" s="0">
        <v>20341</v>
      </c>
      <c r="D1545" s="0">
        <v>1</v>
      </c>
      <c r="E1545" t="s">
        <v>1414</v>
      </c>
      <c r="F1545" s="0">
        <v>7.4719047546386719</v>
      </c>
      <c r="G1545" s="0">
        <v>84</v>
      </c>
      <c r="H1545" s="0">
        <v>3.1785714626312256</v>
      </c>
      <c r="I1545" s="0">
        <v>78.392860412597656</v>
      </c>
      <c r="J1545" s="0">
        <v>0.55085223913192749</v>
      </c>
      <c r="K1545" s="0">
        <v>-0.20336507260799408</v>
      </c>
    </row>
    <row r="1546">
      <c r="A1546" s="0">
        <v>4</v>
      </c>
      <c r="B1546" t="s">
        <v>3902</v>
      </c>
      <c r="C1546" s="0">
        <v>20341</v>
      </c>
      <c r="D1546" s="0">
        <v>0</v>
      </c>
      <c r="E1546" t="s">
        <v>4108</v>
      </c>
      <c r="F1546" s="0">
        <v>10.548019409179687</v>
      </c>
      <c r="G1546" s="0">
        <v>545</v>
      </c>
      <c r="H1546" s="0">
        <v>4.8550457954406738</v>
      </c>
      <c r="I1546" s="0">
        <v>78.427520751953125</v>
      </c>
      <c r="J1546" s="0">
        <v>0.25655347108840942</v>
      </c>
      <c r="K1546" s="0">
        <v>0.013340978883206844</v>
      </c>
    </row>
    <row r="1547">
      <c r="A1547" s="0">
        <v>4</v>
      </c>
      <c r="B1547" t="s">
        <v>3902</v>
      </c>
      <c r="C1547" s="0">
        <v>20341</v>
      </c>
      <c r="D1547" s="0">
        <v>1</v>
      </c>
      <c r="E1547" t="s">
        <v>4109</v>
      </c>
      <c r="F1547" s="0">
        <v>10.53467845916748</v>
      </c>
      <c r="G1547" s="0">
        <v>545</v>
      </c>
      <c r="H1547" s="0">
        <v>4.8550457954406738</v>
      </c>
      <c r="I1547" s="0">
        <v>78.427520751953125</v>
      </c>
      <c r="J1547" s="0">
        <v>0.25655347108840942</v>
      </c>
      <c r="K1547" s="0">
        <v>0.013340978883206844</v>
      </c>
    </row>
    <row r="1548">
      <c r="A1548" s="0">
        <v>4</v>
      </c>
      <c r="B1548" t="s">
        <v>146</v>
      </c>
      <c r="C1548" s="0">
        <v>20341</v>
      </c>
      <c r="D1548" s="0">
        <v>0</v>
      </c>
      <c r="E1548" t="s">
        <v>1415</v>
      </c>
      <c r="F1548" s="0">
        <v>15.231223106384277</v>
      </c>
      <c r="G1548" s="0">
        <v>140</v>
      </c>
      <c r="H1548" s="0">
        <v>15.821428298950195</v>
      </c>
      <c r="I1548" s="0">
        <v>78.692855834960937</v>
      </c>
      <c r="J1548" s="0">
        <v>1.0828601121902466</v>
      </c>
      <c r="K1548" s="0">
        <v>0.61843812465667725</v>
      </c>
    </row>
    <row r="1549">
      <c r="A1549" s="0">
        <v>4</v>
      </c>
      <c r="B1549" t="s">
        <v>146</v>
      </c>
      <c r="C1549" s="0">
        <v>20341</v>
      </c>
      <c r="D1549" s="0">
        <v>1</v>
      </c>
      <c r="E1549" t="s">
        <v>1416</v>
      </c>
      <c r="F1549" s="0">
        <v>14.612785339355469</v>
      </c>
      <c r="G1549" s="0">
        <v>140</v>
      </c>
      <c r="H1549" s="0">
        <v>15.821428298950195</v>
      </c>
      <c r="I1549" s="0">
        <v>78.692855834960937</v>
      </c>
      <c r="J1549" s="0">
        <v>1.0828601121902466</v>
      </c>
      <c r="K1549" s="0">
        <v>0.61843812465667725</v>
      </c>
    </row>
    <row r="1550">
      <c r="A1550" s="0">
        <v>4</v>
      </c>
      <c r="B1550" t="s">
        <v>143</v>
      </c>
      <c r="C1550" s="0">
        <v>20341</v>
      </c>
      <c r="D1550" s="0">
        <v>0</v>
      </c>
      <c r="E1550" t="s">
        <v>1417</v>
      </c>
      <c r="F1550" s="0">
        <v>15.760782241821289</v>
      </c>
      <c r="G1550" s="0">
        <v>247</v>
      </c>
      <c r="H1550" s="0">
        <v>9.0080966949462891</v>
      </c>
      <c r="I1550" s="0">
        <v>78.497978210449219</v>
      </c>
      <c r="J1550" s="0">
        <v>0.58035427331924438</v>
      </c>
      <c r="K1550" s="0">
        <v>0.21997232735157013</v>
      </c>
    </row>
    <row r="1551">
      <c r="A1551" s="0">
        <v>4</v>
      </c>
      <c r="B1551" t="s">
        <v>143</v>
      </c>
      <c r="C1551" s="0">
        <v>20341</v>
      </c>
      <c r="D1551" s="0">
        <v>1</v>
      </c>
      <c r="E1551" t="s">
        <v>1418</v>
      </c>
      <c r="F1551" s="0">
        <v>15.540809631347656</v>
      </c>
      <c r="G1551" s="0">
        <v>247</v>
      </c>
      <c r="H1551" s="0">
        <v>9.0080966949462891</v>
      </c>
      <c r="I1551" s="0">
        <v>78.497978210449219</v>
      </c>
      <c r="J1551" s="0">
        <v>0.58035427331924438</v>
      </c>
      <c r="K1551" s="0">
        <v>0.21997232735157013</v>
      </c>
    </row>
    <row r="1552">
      <c r="A1552" s="0">
        <v>4</v>
      </c>
      <c r="B1552" t="s">
        <v>388</v>
      </c>
      <c r="C1552" s="0">
        <v>20341</v>
      </c>
      <c r="D1552" s="0">
        <v>0</v>
      </c>
      <c r="E1552" t="s">
        <v>1419</v>
      </c>
      <c r="F1552" s="0">
        <v>0.95770835876464844</v>
      </c>
      <c r="G1552" s="0">
        <v>8</v>
      </c>
      <c r="H1552" s="0">
        <v>1.125</v>
      </c>
      <c r="I1552" s="0">
        <v>78.375</v>
      </c>
      <c r="J1552" s="0">
        <v>0.16659575700759888</v>
      </c>
      <c r="K1552" s="0">
        <v>-0.027291666716337204</v>
      </c>
    </row>
    <row r="1553">
      <c r="A1553" s="0">
        <v>4</v>
      </c>
      <c r="B1553" t="s">
        <v>388</v>
      </c>
      <c r="C1553" s="0">
        <v>20341</v>
      </c>
      <c r="D1553" s="0">
        <v>1</v>
      </c>
      <c r="E1553" t="s">
        <v>1420</v>
      </c>
      <c r="F1553" s="0">
        <v>0.98500001430511475</v>
      </c>
      <c r="G1553" s="0">
        <v>8</v>
      </c>
      <c r="H1553" s="0">
        <v>1.125</v>
      </c>
      <c r="I1553" s="0">
        <v>78.375</v>
      </c>
      <c r="J1553" s="0">
        <v>0.16659575700759888</v>
      </c>
      <c r="K1553" s="0">
        <v>-0.027291666716337204</v>
      </c>
    </row>
    <row r="1554">
      <c r="A1554" s="0">
        <v>4</v>
      </c>
      <c r="B1554" t="s">
        <v>2700</v>
      </c>
      <c r="C1554" s="0">
        <v>20341</v>
      </c>
      <c r="D1554" s="0">
        <v>0</v>
      </c>
      <c r="E1554" t="s">
        <v>3214</v>
      </c>
      <c r="F1554" s="0">
        <v>22.643478393554687</v>
      </c>
      <c r="G1554" s="0">
        <v>475</v>
      </c>
      <c r="H1554" s="0">
        <v>11.08210563659668</v>
      </c>
      <c r="I1554" s="0">
        <v>78.421943664550781</v>
      </c>
      <c r="J1554" s="0">
        <v>0.89888375997543335</v>
      </c>
      <c r="K1554" s="0">
        <v>-0.54760551452636719</v>
      </c>
    </row>
    <row r="1555">
      <c r="A1555" s="0">
        <v>4</v>
      </c>
      <c r="B1555" t="s">
        <v>2700</v>
      </c>
      <c r="C1555" s="0">
        <v>20341</v>
      </c>
      <c r="D1555" s="0">
        <v>1</v>
      </c>
      <c r="E1555" t="s">
        <v>3215</v>
      </c>
      <c r="F1555" s="0">
        <v>23.191083908081055</v>
      </c>
      <c r="G1555" s="0">
        <v>475</v>
      </c>
      <c r="H1555" s="0">
        <v>11.08210563659668</v>
      </c>
      <c r="I1555" s="0">
        <v>78.421943664550781</v>
      </c>
      <c r="J1555" s="0">
        <v>0.89888375997543335</v>
      </c>
      <c r="K1555" s="0">
        <v>-0.54760551452636719</v>
      </c>
    </row>
    <row r="1556">
      <c r="A1556" s="0">
        <v>4</v>
      </c>
      <c r="B1556" t="s">
        <v>2701</v>
      </c>
      <c r="C1556" s="0">
        <v>20341</v>
      </c>
      <c r="D1556" s="0">
        <v>0</v>
      </c>
      <c r="E1556" t="s">
        <v>3216</v>
      </c>
      <c r="F1556" s="0">
        <v>17.378715515136719</v>
      </c>
      <c r="G1556" s="0">
        <v>729</v>
      </c>
      <c r="H1556" s="0">
        <v>7.9657063484191895</v>
      </c>
      <c r="I1556" s="0">
        <v>78.478675842285156</v>
      </c>
      <c r="J1556" s="0">
        <v>0.64292514324188232</v>
      </c>
      <c r="K1556" s="0">
        <v>0.25567612051963806</v>
      </c>
    </row>
    <row r="1557">
      <c r="A1557" s="0">
        <v>4</v>
      </c>
      <c r="B1557" t="s">
        <v>2701</v>
      </c>
      <c r="C1557" s="0">
        <v>20341</v>
      </c>
      <c r="D1557" s="0">
        <v>1</v>
      </c>
      <c r="E1557" t="s">
        <v>3217</v>
      </c>
      <c r="F1557" s="0">
        <v>17.123039245605469</v>
      </c>
      <c r="G1557" s="0">
        <v>729</v>
      </c>
      <c r="H1557" s="0">
        <v>7.9657063484191895</v>
      </c>
      <c r="I1557" s="0">
        <v>78.478675842285156</v>
      </c>
      <c r="J1557" s="0">
        <v>0.64292514324188232</v>
      </c>
      <c r="K1557" s="0">
        <v>0.25567612051963806</v>
      </c>
    </row>
    <row r="1558">
      <c r="A1558" s="0">
        <v>4</v>
      </c>
      <c r="B1558" t="s">
        <v>2697</v>
      </c>
      <c r="C1558" s="0">
        <v>20341</v>
      </c>
      <c r="D1558" s="0">
        <v>0</v>
      </c>
      <c r="E1558" t="s">
        <v>3218</v>
      </c>
      <c r="F1558" s="0">
        <v>109.42299652099609</v>
      </c>
      <c r="G1558" s="0">
        <v>75</v>
      </c>
      <c r="H1558" s="0">
        <v>42.346668243408203</v>
      </c>
      <c r="I1558" s="0">
        <v>78.400001525878906</v>
      </c>
      <c r="J1558" s="0">
        <v>6.7025322914123535</v>
      </c>
      <c r="K1558" s="0">
        <v>-2.1917333602905273</v>
      </c>
    </row>
    <row r="1559">
      <c r="A1559" s="0">
        <v>4</v>
      </c>
      <c r="B1559" t="s">
        <v>2697</v>
      </c>
      <c r="C1559" s="0">
        <v>20341</v>
      </c>
      <c r="D1559" s="0">
        <v>1</v>
      </c>
      <c r="E1559" t="s">
        <v>3219</v>
      </c>
      <c r="F1559" s="0">
        <v>111.61473083496094</v>
      </c>
      <c r="G1559" s="0">
        <v>75</v>
      </c>
      <c r="H1559" s="0">
        <v>42.346668243408203</v>
      </c>
      <c r="I1559" s="0">
        <v>78.400001525878906</v>
      </c>
      <c r="J1559" s="0">
        <v>6.7025322914123535</v>
      </c>
      <c r="K1559" s="0">
        <v>-2.1917333602905273</v>
      </c>
    </row>
    <row r="1560">
      <c r="A1560" s="0">
        <v>4</v>
      </c>
      <c r="B1560" t="s">
        <v>3903</v>
      </c>
      <c r="C1560" s="0">
        <v>20341</v>
      </c>
      <c r="D1560" s="0">
        <v>0</v>
      </c>
      <c r="E1560" t="s">
        <v>4110</v>
      </c>
      <c r="F1560" s="0">
        <v>12.195971488952637</v>
      </c>
      <c r="G1560" s="0">
        <v>39</v>
      </c>
      <c r="H1560" s="0">
        <v>5.6666665077209473</v>
      </c>
      <c r="I1560" s="0">
        <v>78.571426391601562</v>
      </c>
      <c r="J1560" s="0">
        <v>0.65231293439865112</v>
      </c>
      <c r="K1560" s="0">
        <v>-0.63569515943527222</v>
      </c>
    </row>
    <row r="1561">
      <c r="A1561" s="0">
        <v>4</v>
      </c>
      <c r="B1561" t="s">
        <v>3903</v>
      </c>
      <c r="C1561" s="0">
        <v>20341</v>
      </c>
      <c r="D1561" s="0">
        <v>1</v>
      </c>
      <c r="E1561" t="s">
        <v>4111</v>
      </c>
      <c r="F1561" s="0">
        <v>12.831666946411133</v>
      </c>
      <c r="G1561" s="0">
        <v>39</v>
      </c>
      <c r="H1561" s="0">
        <v>5.6666665077209473</v>
      </c>
      <c r="I1561" s="0">
        <v>78.571426391601562</v>
      </c>
      <c r="J1561" s="0">
        <v>0.65231293439865112</v>
      </c>
      <c r="K1561" s="0">
        <v>-0.63569515943527222</v>
      </c>
    </row>
    <row r="1562">
      <c r="A1562" s="0">
        <v>5</v>
      </c>
      <c r="B1562" t="s">
        <v>92</v>
      </c>
      <c r="C1562" s="0">
        <v>20341</v>
      </c>
      <c r="D1562" s="0">
        <v>0</v>
      </c>
      <c r="E1562" t="s">
        <v>1421</v>
      </c>
      <c r="F1562" s="0">
        <v>19.453056335449219</v>
      </c>
      <c r="G1562" s="0">
        <v>1243</v>
      </c>
      <c r="H1562" s="0">
        <v>9.08447265625</v>
      </c>
      <c r="I1562" s="0">
        <v>78.920356750488281</v>
      </c>
      <c r="J1562" s="0">
        <v>0.53177666664123535</v>
      </c>
      <c r="K1562" s="0">
        <v>-0.033922500908374786</v>
      </c>
    </row>
    <row r="1563">
      <c r="A1563" s="0">
        <v>5</v>
      </c>
      <c r="B1563" t="s">
        <v>92</v>
      </c>
      <c r="C1563" s="0">
        <v>20341</v>
      </c>
      <c r="D1563" s="0">
        <v>1</v>
      </c>
      <c r="E1563" t="s">
        <v>1422</v>
      </c>
      <c r="F1563" s="0">
        <v>19.486978530883789</v>
      </c>
      <c r="G1563" s="0">
        <v>1243</v>
      </c>
      <c r="H1563" s="0">
        <v>9.08447265625</v>
      </c>
      <c r="I1563" s="0">
        <v>78.920356750488281</v>
      </c>
      <c r="J1563" s="0">
        <v>0.53177666664123535</v>
      </c>
      <c r="K1563" s="0">
        <v>-0.033922500908374786</v>
      </c>
    </row>
    <row r="1564">
      <c r="A1564" s="0">
        <v>5</v>
      </c>
      <c r="B1564" t="s">
        <v>35</v>
      </c>
      <c r="C1564" s="0">
        <v>20341</v>
      </c>
      <c r="D1564" s="0">
        <v>0</v>
      </c>
      <c r="E1564" t="s">
        <v>1423</v>
      </c>
      <c r="F1564" s="0">
        <v>20.279378890991211</v>
      </c>
      <c r="G1564" s="0">
        <v>671</v>
      </c>
      <c r="H1564" s="0">
        <v>7.5499253273010254</v>
      </c>
      <c r="I1564" s="0">
        <v>78</v>
      </c>
      <c r="J1564" s="0">
        <v>0.73944908380508423</v>
      </c>
      <c r="K1564" s="0">
        <v>0.074624441564083099</v>
      </c>
    </row>
    <row r="1565">
      <c r="A1565" s="0">
        <v>5</v>
      </c>
      <c r="B1565" t="s">
        <v>35</v>
      </c>
      <c r="C1565" s="0">
        <v>20341</v>
      </c>
      <c r="D1565" s="0">
        <v>1</v>
      </c>
      <c r="E1565" t="s">
        <v>1424</v>
      </c>
      <c r="F1565" s="0">
        <v>20.204753875732422</v>
      </c>
      <c r="G1565" s="0">
        <v>671</v>
      </c>
      <c r="H1565" s="0">
        <v>7.5499253273010254</v>
      </c>
      <c r="I1565" s="0">
        <v>78</v>
      </c>
      <c r="J1565" s="0">
        <v>0.73944908380508423</v>
      </c>
      <c r="K1565" s="0">
        <v>0.074624441564083099</v>
      </c>
    </row>
    <row r="1566">
      <c r="A1566" s="0">
        <v>5</v>
      </c>
      <c r="B1566" t="s">
        <v>36</v>
      </c>
      <c r="C1566" s="0">
        <v>20341</v>
      </c>
      <c r="D1566" s="0">
        <v>0</v>
      </c>
      <c r="E1566" t="s">
        <v>2320</v>
      </c>
      <c r="F1566" s="0">
        <v>18.48371696472168</v>
      </c>
      <c r="G1566" s="0">
        <v>572</v>
      </c>
      <c r="H1566" s="0">
        <v>10.884614944458008</v>
      </c>
      <c r="I1566" s="0">
        <v>80</v>
      </c>
      <c r="J1566" s="0">
        <v>0.76386642456054688</v>
      </c>
      <c r="K1566" s="0">
        <v>-0.16125641763210297</v>
      </c>
    </row>
    <row r="1567">
      <c r="A1567" s="0">
        <v>5</v>
      </c>
      <c r="B1567" t="s">
        <v>36</v>
      </c>
      <c r="C1567" s="0">
        <v>20341</v>
      </c>
      <c r="D1567" s="0">
        <v>1</v>
      </c>
      <c r="E1567" t="s">
        <v>2321</v>
      </c>
      <c r="F1567" s="0">
        <v>18.644973754882813</v>
      </c>
      <c r="G1567" s="0">
        <v>572</v>
      </c>
      <c r="H1567" s="0">
        <v>10.884614944458008</v>
      </c>
      <c r="I1567" s="0">
        <v>80</v>
      </c>
      <c r="J1567" s="0">
        <v>0.76386642456054688</v>
      </c>
      <c r="K1567" s="0">
        <v>-0.16125641763210297</v>
      </c>
    </row>
    <row r="1568">
      <c r="A1568" s="0">
        <v>5</v>
      </c>
      <c r="B1568" t="s">
        <v>142</v>
      </c>
      <c r="C1568" s="0">
        <v>20341</v>
      </c>
      <c r="D1568" s="0">
        <v>0</v>
      </c>
      <c r="E1568" t="s">
        <v>1425</v>
      </c>
      <c r="F1568" s="0">
        <v>6.1181883811950684</v>
      </c>
      <c r="G1568" s="0">
        <v>23</v>
      </c>
      <c r="H1568" s="0">
        <v>3.3043477535247803</v>
      </c>
      <c r="I1568" s="0">
        <v>78.86956787109375</v>
      </c>
      <c r="J1568" s="0">
        <v>0.8958200216293335</v>
      </c>
      <c r="K1568" s="0">
        <v>0.42775362730026245</v>
      </c>
    </row>
    <row r="1569">
      <c r="A1569" s="0">
        <v>5</v>
      </c>
      <c r="B1569" t="s">
        <v>142</v>
      </c>
      <c r="C1569" s="0">
        <v>20341</v>
      </c>
      <c r="D1569" s="0">
        <v>1</v>
      </c>
      <c r="E1569" t="s">
        <v>1426</v>
      </c>
      <c r="F1569" s="0">
        <v>5.6904349327087402</v>
      </c>
      <c r="G1569" s="0">
        <v>23</v>
      </c>
      <c r="H1569" s="0">
        <v>3.3043477535247803</v>
      </c>
      <c r="I1569" s="0">
        <v>78.86956787109375</v>
      </c>
      <c r="J1569" s="0">
        <v>0.8958200216293335</v>
      </c>
      <c r="K1569" s="0">
        <v>0.42775362730026245</v>
      </c>
    </row>
    <row r="1570">
      <c r="A1570" s="0">
        <v>5</v>
      </c>
      <c r="B1570" t="s">
        <v>144</v>
      </c>
      <c r="C1570" s="0">
        <v>20341</v>
      </c>
      <c r="D1570" s="0">
        <v>0</v>
      </c>
      <c r="E1570" t="s">
        <v>1427</v>
      </c>
      <c r="F1570" s="0">
        <v>31.478515625</v>
      </c>
      <c r="G1570" s="0">
        <v>68</v>
      </c>
      <c r="H1570" s="0">
        <v>6.7058825492858887</v>
      </c>
      <c r="I1570" s="0">
        <v>78.823532104492188</v>
      </c>
      <c r="J1570" s="0">
        <v>2.280379056930542</v>
      </c>
      <c r="K1570" s="0">
        <v>-3.338909387588501</v>
      </c>
    </row>
    <row r="1571">
      <c r="A1571" s="0">
        <v>5</v>
      </c>
      <c r="B1571" t="s">
        <v>144</v>
      </c>
      <c r="C1571" s="0">
        <v>20341</v>
      </c>
      <c r="D1571" s="0">
        <v>1</v>
      </c>
      <c r="E1571" t="s">
        <v>1428</v>
      </c>
      <c r="F1571" s="0">
        <v>34.817424774169922</v>
      </c>
      <c r="G1571" s="0">
        <v>68</v>
      </c>
      <c r="H1571" s="0">
        <v>6.7058825492858887</v>
      </c>
      <c r="I1571" s="0">
        <v>78.823532104492188</v>
      </c>
      <c r="J1571" s="0">
        <v>2.280379056930542</v>
      </c>
      <c r="K1571" s="0">
        <v>-3.338909387588501</v>
      </c>
    </row>
    <row r="1572">
      <c r="A1572" s="0">
        <v>5</v>
      </c>
      <c r="B1572" t="s">
        <v>387</v>
      </c>
      <c r="C1572" s="0">
        <v>20341</v>
      </c>
      <c r="D1572" s="0">
        <v>0</v>
      </c>
      <c r="E1572" t="s">
        <v>1429</v>
      </c>
      <c r="F1572" s="0">
        <v>19.350990295410156</v>
      </c>
      <c r="G1572" s="0">
        <v>53</v>
      </c>
      <c r="H1572" s="0">
        <v>4.1886792182922363</v>
      </c>
      <c r="I1572" s="0">
        <v>78.5660400390625</v>
      </c>
      <c r="J1572" s="0">
        <v>3.8153717517852783</v>
      </c>
      <c r="K1572" s="0">
        <v>1.9688208103179932</v>
      </c>
    </row>
    <row r="1573">
      <c r="A1573" s="0">
        <v>5</v>
      </c>
      <c r="B1573" t="s">
        <v>387</v>
      </c>
      <c r="C1573" s="0">
        <v>20341</v>
      </c>
      <c r="D1573" s="0">
        <v>1</v>
      </c>
      <c r="E1573" t="s">
        <v>1430</v>
      </c>
      <c r="F1573" s="0">
        <v>17.382169723510742</v>
      </c>
      <c r="G1573" s="0">
        <v>53</v>
      </c>
      <c r="H1573" s="0">
        <v>4.1886792182922363</v>
      </c>
      <c r="I1573" s="0">
        <v>78.5660400390625</v>
      </c>
      <c r="J1573" s="0">
        <v>3.8153717517852783</v>
      </c>
      <c r="K1573" s="0">
        <v>1.9688208103179932</v>
      </c>
    </row>
    <row r="1574">
      <c r="A1574" s="0">
        <v>5</v>
      </c>
      <c r="B1574" t="s">
        <v>145</v>
      </c>
      <c r="C1574" s="0">
        <v>20341</v>
      </c>
      <c r="D1574" s="0">
        <v>0</v>
      </c>
      <c r="E1574" t="s">
        <v>1431</v>
      </c>
      <c r="F1574" s="0">
        <v>8.0884580612182617</v>
      </c>
      <c r="G1574" s="0">
        <v>84</v>
      </c>
      <c r="H1574" s="0">
        <v>3.1785714626312256</v>
      </c>
      <c r="I1574" s="0">
        <v>78.785713195800781</v>
      </c>
      <c r="J1574" s="0">
        <v>1.1524235010147095</v>
      </c>
      <c r="K1574" s="0">
        <v>0.63095831871032715</v>
      </c>
    </row>
    <row r="1575">
      <c r="A1575" s="0">
        <v>5</v>
      </c>
      <c r="B1575" t="s">
        <v>145</v>
      </c>
      <c r="C1575" s="0">
        <v>20341</v>
      </c>
      <c r="D1575" s="0">
        <v>1</v>
      </c>
      <c r="E1575" t="s">
        <v>1432</v>
      </c>
      <c r="F1575" s="0">
        <v>7.4574999809265137</v>
      </c>
      <c r="G1575" s="0">
        <v>84</v>
      </c>
      <c r="H1575" s="0">
        <v>3.1785714626312256</v>
      </c>
      <c r="I1575" s="0">
        <v>78.785713195800781</v>
      </c>
      <c r="J1575" s="0">
        <v>1.1524235010147095</v>
      </c>
      <c r="K1575" s="0">
        <v>0.63095831871032715</v>
      </c>
    </row>
    <row r="1576">
      <c r="A1576" s="0">
        <v>5</v>
      </c>
      <c r="B1576" t="s">
        <v>3902</v>
      </c>
      <c r="C1576" s="0">
        <v>20341</v>
      </c>
      <c r="D1576" s="0">
        <v>0</v>
      </c>
      <c r="E1576" t="s">
        <v>4112</v>
      </c>
      <c r="F1576" s="0">
        <v>10.848420143127441</v>
      </c>
      <c r="G1576" s="0">
        <v>545</v>
      </c>
      <c r="H1576" s="0">
        <v>4.8550457954406738</v>
      </c>
      <c r="I1576" s="0">
        <v>78.855049133300781</v>
      </c>
      <c r="J1576" s="0">
        <v>0.27505990862846375</v>
      </c>
      <c r="K1576" s="0">
        <v>0.018136085942387581</v>
      </c>
    </row>
    <row r="1577">
      <c r="A1577" s="0">
        <v>5</v>
      </c>
      <c r="B1577" t="s">
        <v>3902</v>
      </c>
      <c r="C1577" s="0">
        <v>20341</v>
      </c>
      <c r="D1577" s="0">
        <v>1</v>
      </c>
      <c r="E1577" t="s">
        <v>4113</v>
      </c>
      <c r="F1577" s="0">
        <v>10.830284118652344</v>
      </c>
      <c r="G1577" s="0">
        <v>545</v>
      </c>
      <c r="H1577" s="0">
        <v>4.8550457954406738</v>
      </c>
      <c r="I1577" s="0">
        <v>78.855049133300781</v>
      </c>
      <c r="J1577" s="0">
        <v>0.27505990862846375</v>
      </c>
      <c r="K1577" s="0">
        <v>0.018136085942387581</v>
      </c>
    </row>
    <row r="1578">
      <c r="A1578" s="0">
        <v>5</v>
      </c>
      <c r="B1578" t="s">
        <v>146</v>
      </c>
      <c r="C1578" s="0">
        <v>20341</v>
      </c>
      <c r="D1578" s="0">
        <v>0</v>
      </c>
      <c r="E1578" t="s">
        <v>1433</v>
      </c>
      <c r="F1578" s="0">
        <v>15.26386833190918</v>
      </c>
      <c r="G1578" s="0">
        <v>140</v>
      </c>
      <c r="H1578" s="0">
        <v>15.821428298950195</v>
      </c>
      <c r="I1578" s="0">
        <v>79.385711669921875</v>
      </c>
      <c r="J1578" s="0">
        <v>0.96938621997833252</v>
      </c>
      <c r="K1578" s="0">
        <v>0.32036903500556946</v>
      </c>
    </row>
    <row r="1579">
      <c r="A1579" s="0">
        <v>5</v>
      </c>
      <c r="B1579" t="s">
        <v>146</v>
      </c>
      <c r="C1579" s="0">
        <v>20341</v>
      </c>
      <c r="D1579" s="0">
        <v>1</v>
      </c>
      <c r="E1579" t="s">
        <v>1434</v>
      </c>
      <c r="F1579" s="0">
        <v>14.943499565124512</v>
      </c>
      <c r="G1579" s="0">
        <v>140</v>
      </c>
      <c r="H1579" s="0">
        <v>15.821428298950195</v>
      </c>
      <c r="I1579" s="0">
        <v>79.385711669921875</v>
      </c>
      <c r="J1579" s="0">
        <v>0.96938621997833252</v>
      </c>
      <c r="K1579" s="0">
        <v>0.32036903500556946</v>
      </c>
    </row>
    <row r="1580">
      <c r="A1580" s="0">
        <v>5</v>
      </c>
      <c r="B1580" t="s">
        <v>143</v>
      </c>
      <c r="C1580" s="0">
        <v>20341</v>
      </c>
      <c r="D1580" s="0">
        <v>0</v>
      </c>
      <c r="E1580" t="s">
        <v>1435</v>
      </c>
      <c r="F1580" s="0">
        <v>15.497818946838379</v>
      </c>
      <c r="G1580" s="0">
        <v>247</v>
      </c>
      <c r="H1580" s="0">
        <v>9.0080966949462891</v>
      </c>
      <c r="I1580" s="0">
        <v>78.995948791503906</v>
      </c>
      <c r="J1580" s="0">
        <v>0.50444936752319336</v>
      </c>
      <c r="K1580" s="0">
        <v>-0.0820188969373703</v>
      </c>
    </row>
    <row r="1581">
      <c r="A1581" s="0">
        <v>5</v>
      </c>
      <c r="B1581" t="s">
        <v>143</v>
      </c>
      <c r="C1581" s="0">
        <v>20341</v>
      </c>
      <c r="D1581" s="0">
        <v>1</v>
      </c>
      <c r="E1581" t="s">
        <v>1436</v>
      </c>
      <c r="F1581" s="0">
        <v>15.579837799072266</v>
      </c>
      <c r="G1581" s="0">
        <v>247</v>
      </c>
      <c r="H1581" s="0">
        <v>9.0080966949462891</v>
      </c>
      <c r="I1581" s="0">
        <v>78.995948791503906</v>
      </c>
      <c r="J1581" s="0">
        <v>0.50444936752319336</v>
      </c>
      <c r="K1581" s="0">
        <v>-0.0820188969373703</v>
      </c>
    </row>
    <row r="1582">
      <c r="A1582" s="0">
        <v>5</v>
      </c>
      <c r="B1582" t="s">
        <v>388</v>
      </c>
      <c r="C1582" s="0">
        <v>20341</v>
      </c>
      <c r="D1582" s="0">
        <v>0</v>
      </c>
      <c r="E1582" t="s">
        <v>1437</v>
      </c>
      <c r="F1582" s="0">
        <v>1.0303125381469727</v>
      </c>
      <c r="G1582" s="0">
        <v>8</v>
      </c>
      <c r="H1582" s="0">
        <v>1.125</v>
      </c>
      <c r="I1582" s="0">
        <v>78.75</v>
      </c>
      <c r="J1582" s="0">
        <v>0.16355592012405396</v>
      </c>
      <c r="K1582" s="0">
        <v>0.082187503576278687</v>
      </c>
    </row>
    <row r="1583">
      <c r="A1583" s="0">
        <v>5</v>
      </c>
      <c r="B1583" t="s">
        <v>388</v>
      </c>
      <c r="C1583" s="0">
        <v>20341</v>
      </c>
      <c r="D1583" s="0">
        <v>1</v>
      </c>
      <c r="E1583" t="s">
        <v>1438</v>
      </c>
      <c r="F1583" s="0">
        <v>0.94812500476837158</v>
      </c>
      <c r="G1583" s="0">
        <v>8</v>
      </c>
      <c r="H1583" s="0">
        <v>1.125</v>
      </c>
      <c r="I1583" s="0">
        <v>78.75</v>
      </c>
      <c r="J1583" s="0">
        <v>0.16355592012405396</v>
      </c>
      <c r="K1583" s="0">
        <v>0.082187503576278687</v>
      </c>
    </row>
    <row r="1584">
      <c r="A1584" s="0">
        <v>5</v>
      </c>
      <c r="B1584" t="s">
        <v>2700</v>
      </c>
      <c r="C1584" s="0">
        <v>20341</v>
      </c>
      <c r="D1584" s="0">
        <v>0</v>
      </c>
      <c r="E1584" t="s">
        <v>3224</v>
      </c>
      <c r="F1584" s="0">
        <v>22.960176467895508</v>
      </c>
      <c r="G1584" s="0">
        <v>475</v>
      </c>
      <c r="H1584" s="0">
        <v>11.08210563659668</v>
      </c>
      <c r="I1584" s="0">
        <v>78.843879699707031</v>
      </c>
      <c r="J1584" s="0">
        <v>0.92286217212677002</v>
      </c>
      <c r="K1584" s="0">
        <v>-0.55516916513442993</v>
      </c>
    </row>
    <row r="1585">
      <c r="A1585" s="0">
        <v>5</v>
      </c>
      <c r="B1585" t="s">
        <v>2700</v>
      </c>
      <c r="C1585" s="0">
        <v>20341</v>
      </c>
      <c r="D1585" s="0">
        <v>1</v>
      </c>
      <c r="E1585" t="s">
        <v>3225</v>
      </c>
      <c r="F1585" s="0">
        <v>23.515346527099609</v>
      </c>
      <c r="G1585" s="0">
        <v>475</v>
      </c>
      <c r="H1585" s="0">
        <v>11.08210563659668</v>
      </c>
      <c r="I1585" s="0">
        <v>78.843879699707031</v>
      </c>
      <c r="J1585" s="0">
        <v>0.92286217212677002</v>
      </c>
      <c r="K1585" s="0">
        <v>-0.55516916513442993</v>
      </c>
    </row>
    <row r="1586">
      <c r="A1586" s="0">
        <v>5</v>
      </c>
      <c r="B1586" t="s">
        <v>2701</v>
      </c>
      <c r="C1586" s="0">
        <v>20341</v>
      </c>
      <c r="D1586" s="0">
        <v>0</v>
      </c>
      <c r="E1586" t="s">
        <v>3226</v>
      </c>
      <c r="F1586" s="0">
        <v>17.574968338012695</v>
      </c>
      <c r="G1586" s="0">
        <v>729</v>
      </c>
      <c r="H1586" s="0">
        <v>7.9657063484191895</v>
      </c>
      <c r="I1586" s="0">
        <v>78.957359313964844</v>
      </c>
      <c r="J1586" s="0">
        <v>0.67863762378692627</v>
      </c>
      <c r="K1586" s="0">
        <v>0.3530350923538208</v>
      </c>
    </row>
    <row r="1587">
      <c r="A1587" s="0">
        <v>5</v>
      </c>
      <c r="B1587" t="s">
        <v>2701</v>
      </c>
      <c r="C1587" s="0">
        <v>20341</v>
      </c>
      <c r="D1587" s="0">
        <v>1</v>
      </c>
      <c r="E1587" t="s">
        <v>3227</v>
      </c>
      <c r="F1587" s="0">
        <v>17.221933364868164</v>
      </c>
      <c r="G1587" s="0">
        <v>729</v>
      </c>
      <c r="H1587" s="0">
        <v>7.9657063484191895</v>
      </c>
      <c r="I1587" s="0">
        <v>78.957359313964844</v>
      </c>
      <c r="J1587" s="0">
        <v>0.67863762378692627</v>
      </c>
      <c r="K1587" s="0">
        <v>0.3530350923538208</v>
      </c>
    </row>
    <row r="1588">
      <c r="A1588" s="0">
        <v>5</v>
      </c>
      <c r="B1588" t="s">
        <v>2697</v>
      </c>
      <c r="C1588" s="0">
        <v>20341</v>
      </c>
      <c r="D1588" s="0">
        <v>0</v>
      </c>
      <c r="E1588" t="s">
        <v>3228</v>
      </c>
      <c r="F1588" s="0">
        <v>110.77765655517578</v>
      </c>
      <c r="G1588" s="0">
        <v>75</v>
      </c>
      <c r="H1588" s="0">
        <v>42.346668243408203</v>
      </c>
      <c r="I1588" s="0">
        <v>78.800003051757813</v>
      </c>
      <c r="J1588" s="0">
        <v>7.1815519332885742</v>
      </c>
      <c r="K1588" s="0">
        <v>-0.2325444370508194</v>
      </c>
    </row>
    <row r="1589">
      <c r="A1589" s="0">
        <v>5</v>
      </c>
      <c r="B1589" t="s">
        <v>2697</v>
      </c>
      <c r="C1589" s="0">
        <v>20341</v>
      </c>
      <c r="D1589" s="0">
        <v>1</v>
      </c>
      <c r="E1589" t="s">
        <v>3229</v>
      </c>
      <c r="F1589" s="0">
        <v>111.01020050048828</v>
      </c>
      <c r="G1589" s="0">
        <v>75</v>
      </c>
      <c r="H1589" s="0">
        <v>42.346668243408203</v>
      </c>
      <c r="I1589" s="0">
        <v>78.800003051757813</v>
      </c>
      <c r="J1589" s="0">
        <v>7.1815519332885742</v>
      </c>
      <c r="K1589" s="0">
        <v>-0.2325444370508194</v>
      </c>
    </row>
    <row r="1590">
      <c r="A1590" s="0">
        <v>5</v>
      </c>
      <c r="B1590" t="s">
        <v>3903</v>
      </c>
      <c r="C1590" s="0">
        <v>20341</v>
      </c>
      <c r="D1590" s="0">
        <v>0</v>
      </c>
      <c r="E1590" t="s">
        <v>4114</v>
      </c>
      <c r="F1590" s="0">
        <v>12.124812126159668</v>
      </c>
      <c r="G1590" s="0">
        <v>39</v>
      </c>
      <c r="H1590" s="0">
        <v>5.6666665077209473</v>
      </c>
      <c r="I1590" s="0">
        <v>79.142860412597656</v>
      </c>
      <c r="J1590" s="0">
        <v>0.74267840385437012</v>
      </c>
      <c r="K1590" s="0">
        <v>-0.63762390613555908</v>
      </c>
    </row>
    <row r="1591">
      <c r="A1591" s="0">
        <v>5</v>
      </c>
      <c r="B1591" t="s">
        <v>3903</v>
      </c>
      <c r="C1591" s="0">
        <v>20341</v>
      </c>
      <c r="D1591" s="0">
        <v>1</v>
      </c>
      <c r="E1591" t="s">
        <v>4115</v>
      </c>
      <c r="F1591" s="0">
        <v>12.762435913085937</v>
      </c>
      <c r="G1591" s="0">
        <v>39</v>
      </c>
      <c r="H1591" s="0">
        <v>5.6666665077209473</v>
      </c>
      <c r="I1591" s="0">
        <v>79.142860412597656</v>
      </c>
      <c r="J1591" s="0">
        <v>0.74267840385437012</v>
      </c>
      <c r="K1591" s="0">
        <v>-0.63762390613555908</v>
      </c>
    </row>
    <row r="1592">
      <c r="A1592" s="0">
        <v>6</v>
      </c>
      <c r="B1592" t="s">
        <v>92</v>
      </c>
      <c r="C1592" s="0">
        <v>20341</v>
      </c>
      <c r="D1592" s="0">
        <v>0</v>
      </c>
      <c r="E1592" t="s">
        <v>1439</v>
      </c>
      <c r="F1592" s="0">
        <v>21.275671005249023</v>
      </c>
      <c r="G1592" s="0">
        <v>1243</v>
      </c>
      <c r="H1592" s="0">
        <v>9.08447265625</v>
      </c>
      <c r="I1592" s="0">
        <v>79.920356750488281</v>
      </c>
      <c r="J1592" s="0">
        <v>0.56948059797286987</v>
      </c>
      <c r="K1592" s="0">
        <v>-0.16248404979705811</v>
      </c>
    </row>
    <row r="1593">
      <c r="A1593" s="0">
        <v>6</v>
      </c>
      <c r="B1593" t="s">
        <v>92</v>
      </c>
      <c r="C1593" s="0">
        <v>20341</v>
      </c>
      <c r="D1593" s="0">
        <v>1</v>
      </c>
      <c r="E1593" t="s">
        <v>1440</v>
      </c>
      <c r="F1593" s="0">
        <v>21.438154220581055</v>
      </c>
      <c r="G1593" s="0">
        <v>1243</v>
      </c>
      <c r="H1593" s="0">
        <v>9.08447265625</v>
      </c>
      <c r="I1593" s="0">
        <v>79.920356750488281</v>
      </c>
      <c r="J1593" s="0">
        <v>0.56948059797286987</v>
      </c>
      <c r="K1593" s="0">
        <v>-0.16248404979705811</v>
      </c>
    </row>
    <row r="1594">
      <c r="A1594" s="0">
        <v>6</v>
      </c>
      <c r="B1594" t="s">
        <v>35</v>
      </c>
      <c r="C1594" s="0">
        <v>20341</v>
      </c>
      <c r="D1594" s="0">
        <v>0</v>
      </c>
      <c r="E1594" t="s">
        <v>1441</v>
      </c>
      <c r="F1594" s="0">
        <v>22.730484008789063</v>
      </c>
      <c r="G1594" s="0">
        <v>671</v>
      </c>
      <c r="H1594" s="0">
        <v>7.5499253273010254</v>
      </c>
      <c r="I1594" s="0">
        <v>79</v>
      </c>
      <c r="J1594" s="0">
        <v>0.77556997537612915</v>
      </c>
      <c r="K1594" s="0">
        <v>0.07929905503988266</v>
      </c>
    </row>
    <row r="1595">
      <c r="A1595" s="0">
        <v>6</v>
      </c>
      <c r="B1595" t="s">
        <v>35</v>
      </c>
      <c r="C1595" s="0">
        <v>20341</v>
      </c>
      <c r="D1595" s="0">
        <v>1</v>
      </c>
      <c r="E1595" t="s">
        <v>1442</v>
      </c>
      <c r="F1595" s="0">
        <v>22.65118408203125</v>
      </c>
      <c r="G1595" s="0">
        <v>671</v>
      </c>
      <c r="H1595" s="0">
        <v>7.5499253273010254</v>
      </c>
      <c r="I1595" s="0">
        <v>79</v>
      </c>
      <c r="J1595" s="0">
        <v>0.77556997537612915</v>
      </c>
      <c r="K1595" s="0">
        <v>0.07929905503988266</v>
      </c>
    </row>
    <row r="1596">
      <c r="A1596" s="0">
        <v>6</v>
      </c>
      <c r="B1596" t="s">
        <v>36</v>
      </c>
      <c r="C1596" s="0">
        <v>20341</v>
      </c>
      <c r="D1596" s="0">
        <v>0</v>
      </c>
      <c r="E1596" t="s">
        <v>2322</v>
      </c>
      <c r="F1596" s="0">
        <v>19.569061279296875</v>
      </c>
      <c r="G1596" s="0">
        <v>572</v>
      </c>
      <c r="H1596" s="0">
        <v>10.884614944458008</v>
      </c>
      <c r="I1596" s="0">
        <v>81</v>
      </c>
      <c r="J1596" s="0">
        <v>0.83886539936065674</v>
      </c>
      <c r="K1596" s="0">
        <v>-0.44611421227455139</v>
      </c>
    </row>
    <row r="1597">
      <c r="A1597" s="0">
        <v>6</v>
      </c>
      <c r="B1597" t="s">
        <v>36</v>
      </c>
      <c r="C1597" s="0">
        <v>20341</v>
      </c>
      <c r="D1597" s="0">
        <v>1</v>
      </c>
      <c r="E1597" t="s">
        <v>2323</v>
      </c>
      <c r="F1597" s="0">
        <v>20.015174865722656</v>
      </c>
      <c r="G1597" s="0">
        <v>572</v>
      </c>
      <c r="H1597" s="0">
        <v>10.884614944458008</v>
      </c>
      <c r="I1597" s="0">
        <v>81</v>
      </c>
      <c r="J1597" s="0">
        <v>0.83886539936065674</v>
      </c>
      <c r="K1597" s="0">
        <v>-0.44611421227455139</v>
      </c>
    </row>
    <row r="1598">
      <c r="A1598" s="0">
        <v>6</v>
      </c>
      <c r="B1598" t="s">
        <v>142</v>
      </c>
      <c r="C1598" s="0">
        <v>20341</v>
      </c>
      <c r="D1598" s="0">
        <v>0</v>
      </c>
      <c r="E1598" t="s">
        <v>1443</v>
      </c>
      <c r="F1598" s="0">
        <v>7.4679708480834961</v>
      </c>
      <c r="G1598" s="0">
        <v>23</v>
      </c>
      <c r="H1598" s="0">
        <v>3.3043477535247803</v>
      </c>
      <c r="I1598" s="0">
        <v>79.86956787109375</v>
      </c>
      <c r="J1598" s="0">
        <v>1.0261393785476685</v>
      </c>
      <c r="K1598" s="0">
        <v>-0.54094201326370239</v>
      </c>
    </row>
    <row r="1599">
      <c r="A1599" s="0">
        <v>6</v>
      </c>
      <c r="B1599" t="s">
        <v>142</v>
      </c>
      <c r="C1599" s="0">
        <v>20341</v>
      </c>
      <c r="D1599" s="0">
        <v>1</v>
      </c>
      <c r="E1599" t="s">
        <v>1444</v>
      </c>
      <c r="F1599" s="0">
        <v>8.0089130401611328</v>
      </c>
      <c r="G1599" s="0">
        <v>23</v>
      </c>
      <c r="H1599" s="0">
        <v>3.3043477535247803</v>
      </c>
      <c r="I1599" s="0">
        <v>79.86956787109375</v>
      </c>
      <c r="J1599" s="0">
        <v>1.0261393785476685</v>
      </c>
      <c r="K1599" s="0">
        <v>-0.54094201326370239</v>
      </c>
    </row>
    <row r="1600">
      <c r="A1600" s="0">
        <v>6</v>
      </c>
      <c r="B1600" t="s">
        <v>144</v>
      </c>
      <c r="C1600" s="0">
        <v>20341</v>
      </c>
      <c r="D1600" s="0">
        <v>0</v>
      </c>
      <c r="E1600" t="s">
        <v>1445</v>
      </c>
      <c r="F1600" s="0">
        <v>36.971603393554688</v>
      </c>
      <c r="G1600" s="0">
        <v>68</v>
      </c>
      <c r="H1600" s="0">
        <v>6.7058825492858887</v>
      </c>
      <c r="I1600" s="0">
        <v>79.823532104492188</v>
      </c>
      <c r="J1600" s="0">
        <v>2.7655632495880127</v>
      </c>
      <c r="K1600" s="0">
        <v>-5.2049388885498047</v>
      </c>
    </row>
    <row r="1601">
      <c r="A1601" s="0">
        <v>6</v>
      </c>
      <c r="B1601" t="s">
        <v>144</v>
      </c>
      <c r="C1601" s="0">
        <v>20341</v>
      </c>
      <c r="D1601" s="0">
        <v>1</v>
      </c>
      <c r="E1601" t="s">
        <v>1446</v>
      </c>
      <c r="F1601" s="0">
        <v>42.176544189453125</v>
      </c>
      <c r="G1601" s="0">
        <v>68</v>
      </c>
      <c r="H1601" s="0">
        <v>6.7058825492858887</v>
      </c>
      <c r="I1601" s="0">
        <v>79.823532104492188</v>
      </c>
      <c r="J1601" s="0">
        <v>2.7655632495880127</v>
      </c>
      <c r="K1601" s="0">
        <v>-5.2049388885498047</v>
      </c>
    </row>
    <row r="1602">
      <c r="A1602" s="0">
        <v>6</v>
      </c>
      <c r="B1602" t="s">
        <v>387</v>
      </c>
      <c r="C1602" s="0">
        <v>20341</v>
      </c>
      <c r="D1602" s="0">
        <v>0</v>
      </c>
      <c r="E1602" t="s">
        <v>1447</v>
      </c>
      <c r="F1602" s="0">
        <v>18.517215728759766</v>
      </c>
      <c r="G1602" s="0">
        <v>53</v>
      </c>
      <c r="H1602" s="0">
        <v>4.1886792182922363</v>
      </c>
      <c r="I1602" s="0">
        <v>79.5660400390625</v>
      </c>
      <c r="J1602" s="0">
        <v>3.4320499897003174</v>
      </c>
      <c r="K1602" s="0">
        <v>1.5673112869262695</v>
      </c>
    </row>
    <row r="1603">
      <c r="A1603" s="0">
        <v>6</v>
      </c>
      <c r="B1603" t="s">
        <v>387</v>
      </c>
      <c r="C1603" s="0">
        <v>20341</v>
      </c>
      <c r="D1603" s="0">
        <v>1</v>
      </c>
      <c r="E1603" t="s">
        <v>1448</v>
      </c>
      <c r="F1603" s="0">
        <v>16.949905395507813</v>
      </c>
      <c r="G1603" s="0">
        <v>53</v>
      </c>
      <c r="H1603" s="0">
        <v>4.1886792182922363</v>
      </c>
      <c r="I1603" s="0">
        <v>79.5660400390625</v>
      </c>
      <c r="J1603" s="0">
        <v>3.4320499897003174</v>
      </c>
      <c r="K1603" s="0">
        <v>1.5673112869262695</v>
      </c>
    </row>
    <row r="1604">
      <c r="A1604" s="0">
        <v>6</v>
      </c>
      <c r="B1604" t="s">
        <v>145</v>
      </c>
      <c r="C1604" s="0">
        <v>20341</v>
      </c>
      <c r="D1604" s="0">
        <v>0</v>
      </c>
      <c r="E1604" t="s">
        <v>1449</v>
      </c>
      <c r="F1604" s="0">
        <v>8.3797578811645508</v>
      </c>
      <c r="G1604" s="0">
        <v>84</v>
      </c>
      <c r="H1604" s="0">
        <v>3.1785714626312256</v>
      </c>
      <c r="I1604" s="0">
        <v>79.785713195800781</v>
      </c>
      <c r="J1604" s="0">
        <v>1.038183331489563</v>
      </c>
      <c r="K1604" s="0">
        <v>0.60315078496932983</v>
      </c>
    </row>
    <row r="1605">
      <c r="A1605" s="0">
        <v>6</v>
      </c>
      <c r="B1605" t="s">
        <v>145</v>
      </c>
      <c r="C1605" s="0">
        <v>20341</v>
      </c>
      <c r="D1605" s="0">
        <v>1</v>
      </c>
      <c r="E1605" t="s">
        <v>1450</v>
      </c>
      <c r="F1605" s="0">
        <v>7.7766070365905762</v>
      </c>
      <c r="G1605" s="0">
        <v>84</v>
      </c>
      <c r="H1605" s="0">
        <v>3.1785714626312256</v>
      </c>
      <c r="I1605" s="0">
        <v>79.785713195800781</v>
      </c>
      <c r="J1605" s="0">
        <v>1.038183331489563</v>
      </c>
      <c r="K1605" s="0">
        <v>0.60315078496932983</v>
      </c>
    </row>
    <row r="1606">
      <c r="A1606" s="0">
        <v>6</v>
      </c>
      <c r="B1606" t="s">
        <v>3902</v>
      </c>
      <c r="C1606" s="0">
        <v>20341</v>
      </c>
      <c r="D1606" s="0">
        <v>0</v>
      </c>
      <c r="E1606" t="s">
        <v>4116</v>
      </c>
      <c r="F1606" s="0">
        <v>12.37357234954834</v>
      </c>
      <c r="G1606" s="0">
        <v>545</v>
      </c>
      <c r="H1606" s="0">
        <v>4.8550457954406738</v>
      </c>
      <c r="I1606" s="0">
        <v>79.855049133300781</v>
      </c>
      <c r="J1606" s="0">
        <v>0.30909982323646545</v>
      </c>
      <c r="K1606" s="0">
        <v>0.13032415509223938</v>
      </c>
    </row>
    <row r="1607">
      <c r="A1607" s="0">
        <v>6</v>
      </c>
      <c r="B1607" t="s">
        <v>3902</v>
      </c>
      <c r="C1607" s="0">
        <v>20341</v>
      </c>
      <c r="D1607" s="0">
        <v>1</v>
      </c>
      <c r="E1607" t="s">
        <v>4117</v>
      </c>
      <c r="F1607" s="0">
        <v>12.243247985839844</v>
      </c>
      <c r="G1607" s="0">
        <v>545</v>
      </c>
      <c r="H1607" s="0">
        <v>4.8550457954406738</v>
      </c>
      <c r="I1607" s="0">
        <v>79.855049133300781</v>
      </c>
      <c r="J1607" s="0">
        <v>0.30909982323646545</v>
      </c>
      <c r="K1607" s="0">
        <v>0.13032415509223938</v>
      </c>
    </row>
    <row r="1608">
      <c r="A1608" s="0">
        <v>6</v>
      </c>
      <c r="B1608" t="s">
        <v>146</v>
      </c>
      <c r="C1608" s="0">
        <v>20341</v>
      </c>
      <c r="D1608" s="0">
        <v>0</v>
      </c>
      <c r="E1608" t="s">
        <v>1451</v>
      </c>
      <c r="F1608" s="0">
        <v>16.766456604003906</v>
      </c>
      <c r="G1608" s="0">
        <v>140</v>
      </c>
      <c r="H1608" s="0">
        <v>15.821428298950195</v>
      </c>
      <c r="I1608" s="0">
        <v>80.385711669921875</v>
      </c>
      <c r="J1608" s="0">
        <v>0.84936052560806274</v>
      </c>
      <c r="K1608" s="0">
        <v>-0.29865118861198425</v>
      </c>
    </row>
    <row r="1609">
      <c r="A1609" s="0">
        <v>6</v>
      </c>
      <c r="B1609" t="s">
        <v>146</v>
      </c>
      <c r="C1609" s="0">
        <v>20341</v>
      </c>
      <c r="D1609" s="0">
        <v>1</v>
      </c>
      <c r="E1609" t="s">
        <v>1452</v>
      </c>
      <c r="F1609" s="0">
        <v>17.065107345581055</v>
      </c>
      <c r="G1609" s="0">
        <v>140</v>
      </c>
      <c r="H1609" s="0">
        <v>15.821428298950195</v>
      </c>
      <c r="I1609" s="0">
        <v>80.385711669921875</v>
      </c>
      <c r="J1609" s="0">
        <v>0.84936052560806274</v>
      </c>
      <c r="K1609" s="0">
        <v>-0.29865118861198425</v>
      </c>
    </row>
    <row r="1610">
      <c r="A1610" s="0">
        <v>6</v>
      </c>
      <c r="B1610" t="s">
        <v>143</v>
      </c>
      <c r="C1610" s="0">
        <v>20341</v>
      </c>
      <c r="D1610" s="0">
        <v>0</v>
      </c>
      <c r="E1610" t="s">
        <v>1453</v>
      </c>
      <c r="F1610" s="0">
        <v>16.694711685180664</v>
      </c>
      <c r="G1610" s="0">
        <v>247</v>
      </c>
      <c r="H1610" s="0">
        <v>9.0080966949462891</v>
      </c>
      <c r="I1610" s="0">
        <v>79.995948791503906</v>
      </c>
      <c r="J1610" s="0">
        <v>0.65951716899871826</v>
      </c>
      <c r="K1610" s="0">
        <v>-0.30796018242835999</v>
      </c>
    </row>
    <row r="1611">
      <c r="A1611" s="0">
        <v>6</v>
      </c>
      <c r="B1611" t="s">
        <v>143</v>
      </c>
      <c r="C1611" s="0">
        <v>20341</v>
      </c>
      <c r="D1611" s="0">
        <v>1</v>
      </c>
      <c r="E1611" t="s">
        <v>1454</v>
      </c>
      <c r="F1611" s="0">
        <v>17.00267219543457</v>
      </c>
      <c r="G1611" s="0">
        <v>247</v>
      </c>
      <c r="H1611" s="0">
        <v>9.0080966949462891</v>
      </c>
      <c r="I1611" s="0">
        <v>79.995948791503906</v>
      </c>
      <c r="J1611" s="0">
        <v>0.65951716899871826</v>
      </c>
      <c r="K1611" s="0">
        <v>-0.30796018242835999</v>
      </c>
    </row>
    <row r="1612">
      <c r="A1612" s="0">
        <v>6</v>
      </c>
      <c r="B1612" t="s">
        <v>388</v>
      </c>
      <c r="C1612" s="0">
        <v>20341</v>
      </c>
      <c r="D1612" s="0">
        <v>0</v>
      </c>
      <c r="E1612" t="s">
        <v>1455</v>
      </c>
      <c r="F1612" s="0">
        <v>1.1358333826065063</v>
      </c>
      <c r="G1612" s="0">
        <v>8</v>
      </c>
      <c r="H1612" s="0">
        <v>1.125</v>
      </c>
      <c r="I1612" s="0">
        <v>79.75</v>
      </c>
      <c r="J1612" s="0">
        <v>0.36367213726043701</v>
      </c>
      <c r="K1612" s="0">
        <v>-0.34979167580604553</v>
      </c>
    </row>
    <row r="1613">
      <c r="A1613" s="0">
        <v>6</v>
      </c>
      <c r="B1613" t="s">
        <v>388</v>
      </c>
      <c r="C1613" s="0">
        <v>20341</v>
      </c>
      <c r="D1613" s="0">
        <v>1</v>
      </c>
      <c r="E1613" t="s">
        <v>1456</v>
      </c>
      <c r="F1613" s="0">
        <v>1.4856250286102295</v>
      </c>
      <c r="G1613" s="0">
        <v>8</v>
      </c>
      <c r="H1613" s="0">
        <v>1.125</v>
      </c>
      <c r="I1613" s="0">
        <v>79.75</v>
      </c>
      <c r="J1613" s="0">
        <v>0.36367213726043701</v>
      </c>
      <c r="K1613" s="0">
        <v>-0.34979167580604553</v>
      </c>
    </row>
    <row r="1614">
      <c r="A1614" s="0">
        <v>6</v>
      </c>
      <c r="B1614" t="s">
        <v>2700</v>
      </c>
      <c r="C1614" s="0">
        <v>20341</v>
      </c>
      <c r="D1614" s="0">
        <v>0</v>
      </c>
      <c r="E1614" t="s">
        <v>3234</v>
      </c>
      <c r="F1614" s="0">
        <v>25.271369934082031</v>
      </c>
      <c r="G1614" s="0">
        <v>475</v>
      </c>
      <c r="H1614" s="0">
        <v>11.08210563659668</v>
      </c>
      <c r="I1614" s="0">
        <v>79.843879699707031</v>
      </c>
      <c r="J1614" s="0">
        <v>1.0314793586730957</v>
      </c>
      <c r="K1614" s="0">
        <v>-0.63384062051773071</v>
      </c>
    </row>
    <row r="1615">
      <c r="A1615" s="0">
        <v>6</v>
      </c>
      <c r="B1615" t="s">
        <v>2700</v>
      </c>
      <c r="C1615" s="0">
        <v>20341</v>
      </c>
      <c r="D1615" s="0">
        <v>1</v>
      </c>
      <c r="E1615" t="s">
        <v>3235</v>
      </c>
      <c r="F1615" s="0">
        <v>25.905210494995117</v>
      </c>
      <c r="G1615" s="0">
        <v>475</v>
      </c>
      <c r="H1615" s="0">
        <v>11.08210563659668</v>
      </c>
      <c r="I1615" s="0">
        <v>79.843879699707031</v>
      </c>
      <c r="J1615" s="0">
        <v>1.0314793586730957</v>
      </c>
      <c r="K1615" s="0">
        <v>-0.63384062051773071</v>
      </c>
    </row>
    <row r="1616">
      <c r="A1616" s="0">
        <v>6</v>
      </c>
      <c r="B1616" t="s">
        <v>2701</v>
      </c>
      <c r="C1616" s="0">
        <v>20341</v>
      </c>
      <c r="D1616" s="0">
        <v>0</v>
      </c>
      <c r="E1616" t="s">
        <v>3236</v>
      </c>
      <c r="F1616" s="0">
        <v>19.149238586425781</v>
      </c>
      <c r="G1616" s="0">
        <v>729</v>
      </c>
      <c r="H1616" s="0">
        <v>7.9657063484191895</v>
      </c>
      <c r="I1616" s="0">
        <v>79.957359313964844</v>
      </c>
      <c r="J1616" s="0">
        <v>0.69171649217605591</v>
      </c>
      <c r="K1616" s="0">
        <v>0.29012203216552734</v>
      </c>
    </row>
    <row r="1617">
      <c r="A1617" s="0">
        <v>6</v>
      </c>
      <c r="B1617" t="s">
        <v>2701</v>
      </c>
      <c r="C1617" s="0">
        <v>20341</v>
      </c>
      <c r="D1617" s="0">
        <v>1</v>
      </c>
      <c r="E1617" t="s">
        <v>3237</v>
      </c>
      <c r="F1617" s="0">
        <v>18.859115600585938</v>
      </c>
      <c r="G1617" s="0">
        <v>729</v>
      </c>
      <c r="H1617" s="0">
        <v>7.9657063484191895</v>
      </c>
      <c r="I1617" s="0">
        <v>79.957359313964844</v>
      </c>
      <c r="J1617" s="0">
        <v>0.69171649217605591</v>
      </c>
      <c r="K1617" s="0">
        <v>0.29012203216552734</v>
      </c>
    </row>
    <row r="1618">
      <c r="A1618" s="0">
        <v>6</v>
      </c>
      <c r="B1618" t="s">
        <v>2697</v>
      </c>
      <c r="C1618" s="0">
        <v>20341</v>
      </c>
      <c r="D1618" s="0">
        <v>0</v>
      </c>
      <c r="E1618" t="s">
        <v>3238</v>
      </c>
      <c r="F1618" s="0">
        <v>118.01242065429687</v>
      </c>
      <c r="G1618" s="0">
        <v>75</v>
      </c>
      <c r="H1618" s="0">
        <v>42.346668243408203</v>
      </c>
      <c r="I1618" s="0">
        <v>79.800003051757813</v>
      </c>
      <c r="J1618" s="0">
        <v>7.6848835945129395</v>
      </c>
      <c r="K1618" s="0">
        <v>1.0710222721099854</v>
      </c>
    </row>
    <row r="1619">
      <c r="A1619" s="0">
        <v>6</v>
      </c>
      <c r="B1619" t="s">
        <v>2697</v>
      </c>
      <c r="C1619" s="0">
        <v>20341</v>
      </c>
      <c r="D1619" s="0">
        <v>1</v>
      </c>
      <c r="E1619" t="s">
        <v>3239</v>
      </c>
      <c r="F1619" s="0">
        <v>116.94139862060547</v>
      </c>
      <c r="G1619" s="0">
        <v>75</v>
      </c>
      <c r="H1619" s="0">
        <v>42.346668243408203</v>
      </c>
      <c r="I1619" s="0">
        <v>79.800003051757813</v>
      </c>
      <c r="J1619" s="0">
        <v>7.6848835945129395</v>
      </c>
      <c r="K1619" s="0">
        <v>1.0710222721099854</v>
      </c>
    </row>
    <row r="1620">
      <c r="A1620" s="0">
        <v>6</v>
      </c>
      <c r="B1620" t="s">
        <v>3903</v>
      </c>
      <c r="C1620" s="0">
        <v>20341</v>
      </c>
      <c r="D1620" s="0">
        <v>0</v>
      </c>
      <c r="E1620" t="s">
        <v>4118</v>
      </c>
      <c r="F1620" s="0">
        <v>12.833778381347656</v>
      </c>
      <c r="G1620" s="0">
        <v>39</v>
      </c>
      <c r="H1620" s="0">
        <v>5.6666665077209473</v>
      </c>
      <c r="I1620" s="0">
        <v>80.142860412597656</v>
      </c>
      <c r="J1620" s="0">
        <v>1.9449485540390015</v>
      </c>
      <c r="K1620" s="0">
        <v>-2.4060940742492676</v>
      </c>
    </row>
    <row r="1621">
      <c r="A1621" s="0">
        <v>6</v>
      </c>
      <c r="B1621" t="s">
        <v>3903</v>
      </c>
      <c r="C1621" s="0">
        <v>20341</v>
      </c>
      <c r="D1621" s="0">
        <v>1</v>
      </c>
      <c r="E1621" t="s">
        <v>4119</v>
      </c>
      <c r="F1621" s="0">
        <v>15.239871978759766</v>
      </c>
      <c r="G1621" s="0">
        <v>39</v>
      </c>
      <c r="H1621" s="0">
        <v>5.6666665077209473</v>
      </c>
      <c r="I1621" s="0">
        <v>80.142860412597656</v>
      </c>
      <c r="J1621" s="0">
        <v>1.9449485540390015</v>
      </c>
      <c r="K1621" s="0">
        <v>-2.4060940742492676</v>
      </c>
    </row>
    <row r="1622">
      <c r="A1622" s="0">
        <v>7</v>
      </c>
      <c r="B1622" t="s">
        <v>92</v>
      </c>
      <c r="C1622" s="0">
        <v>20341</v>
      </c>
      <c r="D1622" s="0">
        <v>0</v>
      </c>
      <c r="E1622" t="s">
        <v>1457</v>
      </c>
      <c r="F1622" s="0">
        <v>25.065298080444336</v>
      </c>
      <c r="G1622" s="0">
        <v>1243</v>
      </c>
      <c r="H1622" s="0">
        <v>9.08447265625</v>
      </c>
      <c r="I1622" s="0">
        <v>79</v>
      </c>
      <c r="J1622" s="0">
        <v>0.67524755001068115</v>
      </c>
      <c r="K1622" s="0">
        <v>-0.67962390184402466</v>
      </c>
    </row>
    <row r="1623">
      <c r="A1623" s="0">
        <v>7</v>
      </c>
      <c r="B1623" t="s">
        <v>92</v>
      </c>
      <c r="C1623" s="0">
        <v>20341</v>
      </c>
      <c r="D1623" s="0">
        <v>1</v>
      </c>
      <c r="E1623" t="s">
        <v>1458</v>
      </c>
      <c r="F1623" s="0">
        <v>25.744922637939453</v>
      </c>
      <c r="G1623" s="0">
        <v>1243</v>
      </c>
      <c r="H1623" s="0">
        <v>9.08447265625</v>
      </c>
      <c r="I1623" s="0">
        <v>79</v>
      </c>
      <c r="J1623" s="0">
        <v>0.67524755001068115</v>
      </c>
      <c r="K1623" s="0">
        <v>-0.67962390184402466</v>
      </c>
    </row>
    <row r="1624">
      <c r="A1624" s="0">
        <v>7</v>
      </c>
      <c r="B1624" t="s">
        <v>35</v>
      </c>
      <c r="C1624" s="0">
        <v>20341</v>
      </c>
      <c r="D1624" s="0">
        <v>0</v>
      </c>
      <c r="E1624" t="s">
        <v>1459</v>
      </c>
      <c r="F1624" s="0">
        <v>26.479030609130859</v>
      </c>
      <c r="G1624" s="0">
        <v>671</v>
      </c>
      <c r="H1624" s="0">
        <v>7.5499253273010254</v>
      </c>
      <c r="I1624" s="0">
        <v>79</v>
      </c>
      <c r="J1624" s="0">
        <v>0.88171058893203735</v>
      </c>
      <c r="K1624" s="0">
        <v>-0.38845875859260559</v>
      </c>
    </row>
    <row r="1625">
      <c r="A1625" s="0">
        <v>7</v>
      </c>
      <c r="B1625" t="s">
        <v>35</v>
      </c>
      <c r="C1625" s="0">
        <v>20341</v>
      </c>
      <c r="D1625" s="0">
        <v>1</v>
      </c>
      <c r="E1625" t="s">
        <v>1460</v>
      </c>
      <c r="F1625" s="0">
        <v>26.867488861083984</v>
      </c>
      <c r="G1625" s="0">
        <v>671</v>
      </c>
      <c r="H1625" s="0">
        <v>7.5499253273010254</v>
      </c>
      <c r="I1625" s="0">
        <v>79</v>
      </c>
      <c r="J1625" s="0">
        <v>0.88171058893203735</v>
      </c>
      <c r="K1625" s="0">
        <v>-0.38845875859260559</v>
      </c>
    </row>
    <row r="1626">
      <c r="A1626" s="0">
        <v>7</v>
      </c>
      <c r="B1626" t="s">
        <v>36</v>
      </c>
      <c r="C1626" s="0">
        <v>20341</v>
      </c>
      <c r="D1626" s="0">
        <v>0</v>
      </c>
      <c r="E1626" t="s">
        <v>2324</v>
      </c>
      <c r="F1626" s="0">
        <v>23.406885147094727</v>
      </c>
      <c r="G1626" s="0">
        <v>572</v>
      </c>
      <c r="H1626" s="0">
        <v>10.884614944458008</v>
      </c>
      <c r="I1626" s="0">
        <v>79</v>
      </c>
      <c r="J1626" s="0">
        <v>1.0412914752960205</v>
      </c>
      <c r="K1626" s="0">
        <v>-1.0211830139160156</v>
      </c>
    </row>
    <row r="1627">
      <c r="A1627" s="0">
        <v>7</v>
      </c>
      <c r="B1627" t="s">
        <v>36</v>
      </c>
      <c r="C1627" s="0">
        <v>20341</v>
      </c>
      <c r="D1627" s="0">
        <v>1</v>
      </c>
      <c r="E1627" t="s">
        <v>2325</v>
      </c>
      <c r="F1627" s="0">
        <v>24.428068161010742</v>
      </c>
      <c r="G1627" s="0">
        <v>572</v>
      </c>
      <c r="H1627" s="0">
        <v>10.884614944458008</v>
      </c>
      <c r="I1627" s="0">
        <v>79</v>
      </c>
      <c r="J1627" s="0">
        <v>1.0412914752960205</v>
      </c>
      <c r="K1627" s="0">
        <v>-1.0211830139160156</v>
      </c>
    </row>
    <row r="1628">
      <c r="A1628" s="0">
        <v>7</v>
      </c>
      <c r="B1628" t="s">
        <v>142</v>
      </c>
      <c r="C1628" s="0">
        <v>20341</v>
      </c>
      <c r="D1628" s="0">
        <v>0</v>
      </c>
      <c r="E1628" t="s">
        <v>1461</v>
      </c>
      <c r="F1628" s="0">
        <v>8.8838768005371094</v>
      </c>
      <c r="G1628" s="0">
        <v>23</v>
      </c>
      <c r="H1628" s="0">
        <v>3.3043477535247803</v>
      </c>
      <c r="I1628" s="0">
        <v>79</v>
      </c>
      <c r="J1628" s="0">
        <v>1.2224900722503662</v>
      </c>
      <c r="K1628" s="0">
        <v>-0.96503621339797974</v>
      </c>
    </row>
    <row r="1629">
      <c r="A1629" s="0">
        <v>7</v>
      </c>
      <c r="B1629" t="s">
        <v>142</v>
      </c>
      <c r="C1629" s="0">
        <v>20341</v>
      </c>
      <c r="D1629" s="0">
        <v>1</v>
      </c>
      <c r="E1629" t="s">
        <v>1462</v>
      </c>
      <c r="F1629" s="0">
        <v>9.8489131927490234</v>
      </c>
      <c r="G1629" s="0">
        <v>23</v>
      </c>
      <c r="H1629" s="0">
        <v>3.3043477535247803</v>
      </c>
      <c r="I1629" s="0">
        <v>79</v>
      </c>
      <c r="J1629" s="0">
        <v>1.2224900722503662</v>
      </c>
      <c r="K1629" s="0">
        <v>-0.96503621339797974</v>
      </c>
    </row>
    <row r="1630">
      <c r="A1630" s="0">
        <v>7</v>
      </c>
      <c r="B1630" t="s">
        <v>144</v>
      </c>
      <c r="C1630" s="0">
        <v>20341</v>
      </c>
      <c r="D1630" s="0">
        <v>0</v>
      </c>
      <c r="E1630" t="s">
        <v>1463</v>
      </c>
      <c r="F1630" s="0">
        <v>45.716457366943359</v>
      </c>
      <c r="G1630" s="0">
        <v>68</v>
      </c>
      <c r="H1630" s="0">
        <v>6.7058825492858887</v>
      </c>
      <c r="I1630" s="0">
        <v>79</v>
      </c>
      <c r="J1630" s="0">
        <v>3.6707117557525635</v>
      </c>
      <c r="K1630" s="0">
        <v>-5.2933945655822754</v>
      </c>
    </row>
    <row r="1631">
      <c r="A1631" s="0">
        <v>7</v>
      </c>
      <c r="B1631" t="s">
        <v>144</v>
      </c>
      <c r="C1631" s="0">
        <v>20341</v>
      </c>
      <c r="D1631" s="0">
        <v>1</v>
      </c>
      <c r="E1631" t="s">
        <v>1464</v>
      </c>
      <c r="F1631" s="0">
        <v>51.009853363037109</v>
      </c>
      <c r="G1631" s="0">
        <v>68</v>
      </c>
      <c r="H1631" s="0">
        <v>6.7058825492858887</v>
      </c>
      <c r="I1631" s="0">
        <v>79</v>
      </c>
      <c r="J1631" s="0">
        <v>3.6707117557525635</v>
      </c>
      <c r="K1631" s="0">
        <v>-5.2933945655822754</v>
      </c>
    </row>
    <row r="1632">
      <c r="A1632" s="0">
        <v>7</v>
      </c>
      <c r="B1632" t="s">
        <v>387</v>
      </c>
      <c r="C1632" s="0">
        <v>20341</v>
      </c>
      <c r="D1632" s="0">
        <v>0</v>
      </c>
      <c r="E1632" t="s">
        <v>1465</v>
      </c>
      <c r="F1632" s="0">
        <v>22.032184600830078</v>
      </c>
      <c r="G1632" s="0">
        <v>53</v>
      </c>
      <c r="H1632" s="0">
        <v>4.1886792182922363</v>
      </c>
      <c r="I1632" s="0">
        <v>79</v>
      </c>
      <c r="J1632" s="0">
        <v>2.0446910858154297</v>
      </c>
      <c r="K1632" s="0">
        <v>-0.57404088973999023</v>
      </c>
    </row>
    <row r="1633">
      <c r="A1633" s="0">
        <v>7</v>
      </c>
      <c r="B1633" t="s">
        <v>387</v>
      </c>
      <c r="C1633" s="0">
        <v>20341</v>
      </c>
      <c r="D1633" s="0">
        <v>1</v>
      </c>
      <c r="E1633" t="s">
        <v>1466</v>
      </c>
      <c r="F1633" s="0">
        <v>22.606225967407227</v>
      </c>
      <c r="G1633" s="0">
        <v>53</v>
      </c>
      <c r="H1633" s="0">
        <v>4.1886792182922363</v>
      </c>
      <c r="I1633" s="0">
        <v>79</v>
      </c>
      <c r="J1633" s="0">
        <v>2.0446910858154297</v>
      </c>
      <c r="K1633" s="0">
        <v>-0.57404088973999023</v>
      </c>
    </row>
    <row r="1634">
      <c r="A1634" s="0">
        <v>7</v>
      </c>
      <c r="B1634" t="s">
        <v>145</v>
      </c>
      <c r="C1634" s="0">
        <v>20341</v>
      </c>
      <c r="D1634" s="0">
        <v>0</v>
      </c>
      <c r="E1634" t="s">
        <v>1467</v>
      </c>
      <c r="F1634" s="0">
        <v>10.143878936767578</v>
      </c>
      <c r="G1634" s="0">
        <v>84</v>
      </c>
      <c r="H1634" s="0">
        <v>3.1785714626312256</v>
      </c>
      <c r="I1634" s="0">
        <v>79</v>
      </c>
      <c r="J1634" s="0">
        <v>0.77217072248458862</v>
      </c>
      <c r="K1634" s="0">
        <v>0.48965278267860413</v>
      </c>
    </row>
    <row r="1635">
      <c r="A1635" s="0">
        <v>7</v>
      </c>
      <c r="B1635" t="s">
        <v>145</v>
      </c>
      <c r="C1635" s="0">
        <v>20341</v>
      </c>
      <c r="D1635" s="0">
        <v>1</v>
      </c>
      <c r="E1635" t="s">
        <v>1468</v>
      </c>
      <c r="F1635" s="0">
        <v>9.6542263031005859</v>
      </c>
      <c r="G1635" s="0">
        <v>84</v>
      </c>
      <c r="H1635" s="0">
        <v>3.1785714626312256</v>
      </c>
      <c r="I1635" s="0">
        <v>79</v>
      </c>
      <c r="J1635" s="0">
        <v>0.77217072248458862</v>
      </c>
      <c r="K1635" s="0">
        <v>0.48965278267860413</v>
      </c>
    </row>
    <row r="1636">
      <c r="A1636" s="0">
        <v>7</v>
      </c>
      <c r="B1636" t="s">
        <v>3902</v>
      </c>
      <c r="C1636" s="0">
        <v>20341</v>
      </c>
      <c r="D1636" s="0">
        <v>0</v>
      </c>
      <c r="E1636" t="s">
        <v>4120</v>
      </c>
      <c r="F1636" s="0">
        <v>14.909518241882324</v>
      </c>
      <c r="G1636" s="0">
        <v>545</v>
      </c>
      <c r="H1636" s="0">
        <v>4.8550457954406738</v>
      </c>
      <c r="I1636" s="0">
        <v>79</v>
      </c>
      <c r="J1636" s="0">
        <v>0.33788961172103882</v>
      </c>
      <c r="K1636" s="0">
        <v>0.24764679372310638</v>
      </c>
    </row>
    <row r="1637">
      <c r="A1637" s="0">
        <v>7</v>
      </c>
      <c r="B1637" t="s">
        <v>3902</v>
      </c>
      <c r="C1637" s="0">
        <v>20341</v>
      </c>
      <c r="D1637" s="0">
        <v>1</v>
      </c>
      <c r="E1637" t="s">
        <v>4121</v>
      </c>
      <c r="F1637" s="0">
        <v>14.661871910095215</v>
      </c>
      <c r="G1637" s="0">
        <v>545</v>
      </c>
      <c r="H1637" s="0">
        <v>4.8550457954406738</v>
      </c>
      <c r="I1637" s="0">
        <v>79</v>
      </c>
      <c r="J1637" s="0">
        <v>0.33788961172103882</v>
      </c>
      <c r="K1637" s="0">
        <v>0.24764679372310638</v>
      </c>
    </row>
    <row r="1638">
      <c r="A1638" s="0">
        <v>7</v>
      </c>
      <c r="B1638" t="s">
        <v>146</v>
      </c>
      <c r="C1638" s="0">
        <v>20341</v>
      </c>
      <c r="D1638" s="0">
        <v>0</v>
      </c>
      <c r="E1638" t="s">
        <v>1469</v>
      </c>
      <c r="F1638" s="0">
        <v>26.325708389282227</v>
      </c>
      <c r="G1638" s="0">
        <v>140</v>
      </c>
      <c r="H1638" s="0">
        <v>15.821428298950195</v>
      </c>
      <c r="I1638" s="0">
        <v>79</v>
      </c>
      <c r="J1638" s="0">
        <v>2.1022236347198486</v>
      </c>
      <c r="K1638" s="0">
        <v>-3.0251846313476562</v>
      </c>
    </row>
    <row r="1639">
      <c r="A1639" s="0">
        <v>7</v>
      </c>
      <c r="B1639" t="s">
        <v>146</v>
      </c>
      <c r="C1639" s="0">
        <v>20341</v>
      </c>
      <c r="D1639" s="0">
        <v>1</v>
      </c>
      <c r="E1639" t="s">
        <v>1470</v>
      </c>
      <c r="F1639" s="0">
        <v>29.350893020629883</v>
      </c>
      <c r="G1639" s="0">
        <v>140</v>
      </c>
      <c r="H1639" s="0">
        <v>15.821428298950195</v>
      </c>
      <c r="I1639" s="0">
        <v>79</v>
      </c>
      <c r="J1639" s="0">
        <v>2.1022236347198486</v>
      </c>
      <c r="K1639" s="0">
        <v>-3.0251846313476562</v>
      </c>
    </row>
    <row r="1640">
      <c r="A1640" s="0">
        <v>7</v>
      </c>
      <c r="B1640" t="s">
        <v>143</v>
      </c>
      <c r="C1640" s="0">
        <v>20341</v>
      </c>
      <c r="D1640" s="0">
        <v>0</v>
      </c>
      <c r="E1640" t="s">
        <v>1471</v>
      </c>
      <c r="F1640" s="0">
        <v>18.777355194091797</v>
      </c>
      <c r="G1640" s="0">
        <v>247</v>
      </c>
      <c r="H1640" s="0">
        <v>9.0080966949462891</v>
      </c>
      <c r="I1640" s="0">
        <v>79</v>
      </c>
      <c r="J1640" s="0">
        <v>0.82115930318832397</v>
      </c>
      <c r="K1640" s="0">
        <v>-0.93430501222610474</v>
      </c>
    </row>
    <row r="1641">
      <c r="A1641" s="0">
        <v>7</v>
      </c>
      <c r="B1641" t="s">
        <v>143</v>
      </c>
      <c r="C1641" s="0">
        <v>20341</v>
      </c>
      <c r="D1641" s="0">
        <v>1</v>
      </c>
      <c r="E1641" t="s">
        <v>1472</v>
      </c>
      <c r="F1641" s="0">
        <v>19.711660385131836</v>
      </c>
      <c r="G1641" s="0">
        <v>247</v>
      </c>
      <c r="H1641" s="0">
        <v>9.0080966949462891</v>
      </c>
      <c r="I1641" s="0">
        <v>79</v>
      </c>
      <c r="J1641" s="0">
        <v>0.82115930318832397</v>
      </c>
      <c r="K1641" s="0">
        <v>-0.93430501222610474</v>
      </c>
    </row>
    <row r="1642">
      <c r="A1642" s="0">
        <v>7</v>
      </c>
      <c r="B1642" t="s">
        <v>388</v>
      </c>
      <c r="C1642" s="0">
        <v>20341</v>
      </c>
      <c r="D1642" s="0">
        <v>0</v>
      </c>
      <c r="E1642" t="s">
        <v>1473</v>
      </c>
      <c r="F1642" s="0">
        <v>1.3194791078567505</v>
      </c>
      <c r="G1642" s="0">
        <v>8</v>
      </c>
      <c r="H1642" s="0">
        <v>1.125</v>
      </c>
      <c r="I1642" s="0">
        <v>79</v>
      </c>
      <c r="J1642" s="0">
        <v>0.37174394726753235</v>
      </c>
      <c r="K1642" s="0">
        <v>-0.30864584445953369</v>
      </c>
    </row>
    <row r="1643">
      <c r="A1643" s="0">
        <v>7</v>
      </c>
      <c r="B1643" t="s">
        <v>388</v>
      </c>
      <c r="C1643" s="0">
        <v>20341</v>
      </c>
      <c r="D1643" s="0">
        <v>1</v>
      </c>
      <c r="E1643" t="s">
        <v>1474</v>
      </c>
      <c r="F1643" s="0">
        <v>1.6281249523162842</v>
      </c>
      <c r="G1643" s="0">
        <v>8</v>
      </c>
      <c r="H1643" s="0">
        <v>1.125</v>
      </c>
      <c r="I1643" s="0">
        <v>79</v>
      </c>
      <c r="J1643" s="0">
        <v>0.37174394726753235</v>
      </c>
      <c r="K1643" s="0">
        <v>-0.30864584445953369</v>
      </c>
    </row>
    <row r="1644">
      <c r="A1644" s="0">
        <v>7</v>
      </c>
      <c r="B1644" t="s">
        <v>2700</v>
      </c>
      <c r="C1644" s="0">
        <v>20341</v>
      </c>
      <c r="D1644" s="0">
        <v>0</v>
      </c>
      <c r="E1644" t="s">
        <v>3244</v>
      </c>
      <c r="F1644" s="0">
        <v>29.939210891723633</v>
      </c>
      <c r="G1644" s="0">
        <v>475</v>
      </c>
      <c r="H1644" s="0">
        <v>11.08210563659668</v>
      </c>
      <c r="I1644" s="0">
        <v>79</v>
      </c>
      <c r="J1644" s="0">
        <v>1.267674446105957</v>
      </c>
      <c r="K1644" s="0">
        <v>-0.36857849359512329</v>
      </c>
    </row>
    <row r="1645">
      <c r="A1645" s="0">
        <v>7</v>
      </c>
      <c r="B1645" t="s">
        <v>2700</v>
      </c>
      <c r="C1645" s="0">
        <v>20341</v>
      </c>
      <c r="D1645" s="0">
        <v>1</v>
      </c>
      <c r="E1645" t="s">
        <v>3245</v>
      </c>
      <c r="F1645" s="0">
        <v>30.307788848876953</v>
      </c>
      <c r="G1645" s="0">
        <v>475</v>
      </c>
      <c r="H1645" s="0">
        <v>11.08210563659668</v>
      </c>
      <c r="I1645" s="0">
        <v>79</v>
      </c>
      <c r="J1645" s="0">
        <v>1.267674446105957</v>
      </c>
      <c r="K1645" s="0">
        <v>-0.36857849359512329</v>
      </c>
    </row>
    <row r="1646">
      <c r="A1646" s="0">
        <v>7</v>
      </c>
      <c r="B1646" t="s">
        <v>2701</v>
      </c>
      <c r="C1646" s="0">
        <v>20341</v>
      </c>
      <c r="D1646" s="0">
        <v>0</v>
      </c>
      <c r="E1646" t="s">
        <v>3246</v>
      </c>
      <c r="F1646" s="0">
        <v>22.495870590209961</v>
      </c>
      <c r="G1646" s="0">
        <v>729</v>
      </c>
      <c r="H1646" s="0">
        <v>7.9657063484191895</v>
      </c>
      <c r="I1646" s="0">
        <v>79</v>
      </c>
      <c r="J1646" s="0">
        <v>0.76953506469726563</v>
      </c>
      <c r="K1646" s="0">
        <v>-0.55122745037078857</v>
      </c>
    </row>
    <row r="1647">
      <c r="A1647" s="0">
        <v>7</v>
      </c>
      <c r="B1647" t="s">
        <v>2701</v>
      </c>
      <c r="C1647" s="0">
        <v>20341</v>
      </c>
      <c r="D1647" s="0">
        <v>1</v>
      </c>
      <c r="E1647" t="s">
        <v>3247</v>
      </c>
      <c r="F1647" s="0">
        <v>23.047098159790039</v>
      </c>
      <c r="G1647" s="0">
        <v>729</v>
      </c>
      <c r="H1647" s="0">
        <v>7.9657063484191895</v>
      </c>
      <c r="I1647" s="0">
        <v>79</v>
      </c>
      <c r="J1647" s="0">
        <v>0.76953506469726563</v>
      </c>
      <c r="K1647" s="0">
        <v>-0.55122745037078857</v>
      </c>
    </row>
    <row r="1648">
      <c r="A1648" s="0">
        <v>7</v>
      </c>
      <c r="B1648" t="s">
        <v>2697</v>
      </c>
      <c r="C1648" s="0">
        <v>20341</v>
      </c>
      <c r="D1648" s="0">
        <v>0</v>
      </c>
      <c r="E1648" t="s">
        <v>3248</v>
      </c>
      <c r="F1648" s="0">
        <v>124.84638214111328</v>
      </c>
      <c r="G1648" s="0">
        <v>75</v>
      </c>
      <c r="H1648" s="0">
        <v>42.346668243408203</v>
      </c>
      <c r="I1648" s="0">
        <v>79</v>
      </c>
      <c r="J1648" s="0">
        <v>8.7567996978759766</v>
      </c>
      <c r="K1648" s="0">
        <v>0.64624446630477905</v>
      </c>
    </row>
    <row r="1649">
      <c r="A1649" s="0">
        <v>7</v>
      </c>
      <c r="B1649" t="s">
        <v>2697</v>
      </c>
      <c r="C1649" s="0">
        <v>20341</v>
      </c>
      <c r="D1649" s="0">
        <v>1</v>
      </c>
      <c r="E1649" t="s">
        <v>3249</v>
      </c>
      <c r="F1649" s="0">
        <v>124.20013427734375</v>
      </c>
      <c r="G1649" s="0">
        <v>75</v>
      </c>
      <c r="H1649" s="0">
        <v>42.346668243408203</v>
      </c>
      <c r="I1649" s="0">
        <v>79</v>
      </c>
      <c r="J1649" s="0">
        <v>8.7567996978759766</v>
      </c>
      <c r="K1649" s="0">
        <v>0.64624446630477905</v>
      </c>
    </row>
    <row r="1650">
      <c r="A1650" s="0">
        <v>7</v>
      </c>
      <c r="B1650" t="s">
        <v>3903</v>
      </c>
      <c r="C1650" s="0">
        <v>20341</v>
      </c>
      <c r="D1650" s="0">
        <v>0</v>
      </c>
      <c r="E1650" t="s">
        <v>4122</v>
      </c>
      <c r="F1650" s="0">
        <v>14.472153663635254</v>
      </c>
      <c r="G1650" s="0">
        <v>39</v>
      </c>
      <c r="H1650" s="0">
        <v>5.6666665077209473</v>
      </c>
      <c r="I1650" s="0">
        <v>79</v>
      </c>
      <c r="J1650" s="0">
        <v>3.7705397605895996</v>
      </c>
      <c r="K1650" s="0">
        <v>-6.1279745101928711</v>
      </c>
    </row>
    <row r="1651">
      <c r="A1651" s="0">
        <v>7</v>
      </c>
      <c r="B1651" t="s">
        <v>3903</v>
      </c>
      <c r="C1651" s="0">
        <v>20341</v>
      </c>
      <c r="D1651" s="0">
        <v>1</v>
      </c>
      <c r="E1651" t="s">
        <v>4123</v>
      </c>
      <c r="F1651" s="0">
        <v>20.600128173828125</v>
      </c>
      <c r="G1651" s="0">
        <v>39</v>
      </c>
      <c r="H1651" s="0">
        <v>5.6666665077209473</v>
      </c>
      <c r="I1651" s="0">
        <v>79</v>
      </c>
      <c r="J1651" s="0">
        <v>3.7705397605895996</v>
      </c>
      <c r="K1651" s="0">
        <v>-6.1279745101928711</v>
      </c>
    </row>
    <row r="1652">
      <c r="A1652" s="0">
        <v>8</v>
      </c>
      <c r="B1652" t="s">
        <v>92</v>
      </c>
      <c r="C1652" s="0">
        <v>20341</v>
      </c>
      <c r="D1652" s="0">
        <v>0</v>
      </c>
      <c r="E1652" t="s">
        <v>1475</v>
      </c>
      <c r="F1652" s="0">
        <v>30.947914123535156</v>
      </c>
      <c r="G1652" s="0">
        <v>1243</v>
      </c>
      <c r="H1652" s="0">
        <v>9.08447265625</v>
      </c>
      <c r="I1652" s="0">
        <v>80.539825439453125</v>
      </c>
      <c r="J1652" s="0">
        <v>0.85009604692459106</v>
      </c>
      <c r="K1652" s="0">
        <v>-1.8646059036254883</v>
      </c>
    </row>
    <row r="1653">
      <c r="A1653" s="0">
        <v>8</v>
      </c>
      <c r="B1653" t="s">
        <v>92</v>
      </c>
      <c r="C1653" s="0">
        <v>20341</v>
      </c>
      <c r="D1653" s="0">
        <v>1</v>
      </c>
      <c r="E1653" t="s">
        <v>1476</v>
      </c>
      <c r="F1653" s="0">
        <v>32.812519073486328</v>
      </c>
      <c r="G1653" s="0">
        <v>1243</v>
      </c>
      <c r="H1653" s="0">
        <v>9.08447265625</v>
      </c>
      <c r="I1653" s="0">
        <v>80.539825439453125</v>
      </c>
      <c r="J1653" s="0">
        <v>0.85009604692459106</v>
      </c>
      <c r="K1653" s="0">
        <v>-1.8646059036254883</v>
      </c>
    </row>
    <row r="1654">
      <c r="A1654" s="0">
        <v>8</v>
      </c>
      <c r="B1654" t="s">
        <v>35</v>
      </c>
      <c r="C1654" s="0">
        <v>20341</v>
      </c>
      <c r="D1654" s="0">
        <v>0</v>
      </c>
      <c r="E1654" t="s">
        <v>1477</v>
      </c>
      <c r="F1654" s="0">
        <v>31.16569709777832</v>
      </c>
      <c r="G1654" s="0">
        <v>671</v>
      </c>
      <c r="H1654" s="0">
        <v>7.5499253273010254</v>
      </c>
      <c r="I1654" s="0">
        <v>81</v>
      </c>
      <c r="J1654" s="0">
        <v>1.0210282802581787</v>
      </c>
      <c r="K1654" s="0">
        <v>-1.1296215057373047</v>
      </c>
    </row>
    <row r="1655">
      <c r="A1655" s="0">
        <v>8</v>
      </c>
      <c r="B1655" t="s">
        <v>35</v>
      </c>
      <c r="C1655" s="0">
        <v>20341</v>
      </c>
      <c r="D1655" s="0">
        <v>1</v>
      </c>
      <c r="E1655" t="s">
        <v>1478</v>
      </c>
      <c r="F1655" s="0">
        <v>32.295318603515625</v>
      </c>
      <c r="G1655" s="0">
        <v>671</v>
      </c>
      <c r="H1655" s="0">
        <v>7.5499253273010254</v>
      </c>
      <c r="I1655" s="0">
        <v>81</v>
      </c>
      <c r="J1655" s="0">
        <v>1.0210282802581787</v>
      </c>
      <c r="K1655" s="0">
        <v>-1.1296215057373047</v>
      </c>
    </row>
    <row r="1656">
      <c r="A1656" s="0">
        <v>8</v>
      </c>
      <c r="B1656" t="s">
        <v>36</v>
      </c>
      <c r="C1656" s="0">
        <v>20341</v>
      </c>
      <c r="D1656" s="0">
        <v>0</v>
      </c>
      <c r="E1656" t="s">
        <v>2326</v>
      </c>
      <c r="F1656" s="0">
        <v>30.692432403564453</v>
      </c>
      <c r="G1656" s="0">
        <v>572</v>
      </c>
      <c r="H1656" s="0">
        <v>10.884614944458008</v>
      </c>
      <c r="I1656" s="0">
        <v>80</v>
      </c>
      <c r="J1656" s="0">
        <v>1.4064918756484985</v>
      </c>
      <c r="K1656" s="0">
        <v>-2.7267992496490479</v>
      </c>
    </row>
    <row r="1657">
      <c r="A1657" s="0">
        <v>8</v>
      </c>
      <c r="B1657" t="s">
        <v>36</v>
      </c>
      <c r="C1657" s="0">
        <v>20341</v>
      </c>
      <c r="D1657" s="0">
        <v>1</v>
      </c>
      <c r="E1657" t="s">
        <v>2327</v>
      </c>
      <c r="F1657" s="0">
        <v>33.419231414794922</v>
      </c>
      <c r="G1657" s="0">
        <v>572</v>
      </c>
      <c r="H1657" s="0">
        <v>10.884614944458008</v>
      </c>
      <c r="I1657" s="0">
        <v>80</v>
      </c>
      <c r="J1657" s="0">
        <v>1.4064918756484985</v>
      </c>
      <c r="K1657" s="0">
        <v>-2.7267992496490479</v>
      </c>
    </row>
    <row r="1658">
      <c r="A1658" s="0">
        <v>8</v>
      </c>
      <c r="B1658" t="s">
        <v>142</v>
      </c>
      <c r="C1658" s="0">
        <v>20341</v>
      </c>
      <c r="D1658" s="0">
        <v>0</v>
      </c>
      <c r="E1658" t="s">
        <v>1479</v>
      </c>
      <c r="F1658" s="0">
        <v>11.400073051452637</v>
      </c>
      <c r="G1658" s="0">
        <v>23</v>
      </c>
      <c r="H1658" s="0">
        <v>3.3043477535247803</v>
      </c>
      <c r="I1658" s="0">
        <v>80.565216064453125</v>
      </c>
      <c r="J1658" s="0">
        <v>1.2370939254760742</v>
      </c>
      <c r="K1658" s="0">
        <v>-1.7168840169906616</v>
      </c>
    </row>
    <row r="1659">
      <c r="A1659" s="0">
        <v>8</v>
      </c>
      <c r="B1659" t="s">
        <v>142</v>
      </c>
      <c r="C1659" s="0">
        <v>20341</v>
      </c>
      <c r="D1659" s="0">
        <v>1</v>
      </c>
      <c r="E1659" t="s">
        <v>1480</v>
      </c>
      <c r="F1659" s="0">
        <v>13.11695671081543</v>
      </c>
      <c r="G1659" s="0">
        <v>23</v>
      </c>
      <c r="H1659" s="0">
        <v>3.3043477535247803</v>
      </c>
      <c r="I1659" s="0">
        <v>80.565216064453125</v>
      </c>
      <c r="J1659" s="0">
        <v>1.2370939254760742</v>
      </c>
      <c r="K1659" s="0">
        <v>-1.7168840169906616</v>
      </c>
    </row>
    <row r="1660">
      <c r="A1660" s="0">
        <v>8</v>
      </c>
      <c r="B1660" t="s">
        <v>144</v>
      </c>
      <c r="C1660" s="0">
        <v>20341</v>
      </c>
      <c r="D1660" s="0">
        <v>0</v>
      </c>
      <c r="E1660" t="s">
        <v>1481</v>
      </c>
      <c r="F1660" s="0">
        <v>55.561912536621094</v>
      </c>
      <c r="G1660" s="0">
        <v>68</v>
      </c>
      <c r="H1660" s="0">
        <v>6.7058825492858887</v>
      </c>
      <c r="I1660" s="0">
        <v>80.588233947753906</v>
      </c>
      <c r="J1660" s="0">
        <v>3.3107211589813232</v>
      </c>
      <c r="K1660" s="0">
        <v>-1.6484558582305908</v>
      </c>
    </row>
    <row r="1661">
      <c r="A1661" s="0">
        <v>8</v>
      </c>
      <c r="B1661" t="s">
        <v>144</v>
      </c>
      <c r="C1661" s="0">
        <v>20341</v>
      </c>
      <c r="D1661" s="0">
        <v>1</v>
      </c>
      <c r="E1661" t="s">
        <v>1482</v>
      </c>
      <c r="F1661" s="0">
        <v>57.210369110107422</v>
      </c>
      <c r="G1661" s="0">
        <v>68</v>
      </c>
      <c r="H1661" s="0">
        <v>6.7058825492858887</v>
      </c>
      <c r="I1661" s="0">
        <v>80.588233947753906</v>
      </c>
      <c r="J1661" s="0">
        <v>3.3107211589813232</v>
      </c>
      <c r="K1661" s="0">
        <v>-1.6484558582305908</v>
      </c>
    </row>
    <row r="1662">
      <c r="A1662" s="0">
        <v>8</v>
      </c>
      <c r="B1662" t="s">
        <v>387</v>
      </c>
      <c r="C1662" s="0">
        <v>20341</v>
      </c>
      <c r="D1662" s="0">
        <v>0</v>
      </c>
      <c r="E1662" t="s">
        <v>1483</v>
      </c>
      <c r="F1662" s="0">
        <v>25.284811019897461</v>
      </c>
      <c r="G1662" s="0">
        <v>53</v>
      </c>
      <c r="H1662" s="0">
        <v>4.1886792182922363</v>
      </c>
      <c r="I1662" s="0">
        <v>80.71697998046875</v>
      </c>
      <c r="J1662" s="0">
        <v>1.5447802543640137</v>
      </c>
      <c r="K1662" s="0">
        <v>-1.2547169923782349</v>
      </c>
    </row>
    <row r="1663">
      <c r="A1663" s="0">
        <v>8</v>
      </c>
      <c r="B1663" t="s">
        <v>387</v>
      </c>
      <c r="C1663" s="0">
        <v>20341</v>
      </c>
      <c r="D1663" s="0">
        <v>1</v>
      </c>
      <c r="E1663" t="s">
        <v>1484</v>
      </c>
      <c r="F1663" s="0">
        <v>26.539527893066406</v>
      </c>
      <c r="G1663" s="0">
        <v>53</v>
      </c>
      <c r="H1663" s="0">
        <v>4.1886792182922363</v>
      </c>
      <c r="I1663" s="0">
        <v>80.71697998046875</v>
      </c>
      <c r="J1663" s="0">
        <v>1.5447802543640137</v>
      </c>
      <c r="K1663" s="0">
        <v>-1.2547169923782349</v>
      </c>
    </row>
    <row r="1664">
      <c r="A1664" s="0">
        <v>8</v>
      </c>
      <c r="B1664" t="s">
        <v>145</v>
      </c>
      <c r="C1664" s="0">
        <v>20341</v>
      </c>
      <c r="D1664" s="0">
        <v>0</v>
      </c>
      <c r="E1664" t="s">
        <v>1485</v>
      </c>
      <c r="F1664" s="0">
        <v>13.420830726623535</v>
      </c>
      <c r="G1664" s="0">
        <v>84</v>
      </c>
      <c r="H1664" s="0">
        <v>3.1785714626312256</v>
      </c>
      <c r="I1664" s="0">
        <v>80.607139587402344</v>
      </c>
      <c r="J1664" s="0">
        <v>0.667094886302948</v>
      </c>
      <c r="K1664" s="0">
        <v>0.68339085578918457</v>
      </c>
    </row>
    <row r="1665">
      <c r="A1665" s="0">
        <v>8</v>
      </c>
      <c r="B1665" t="s">
        <v>145</v>
      </c>
      <c r="C1665" s="0">
        <v>20341</v>
      </c>
      <c r="D1665" s="0">
        <v>1</v>
      </c>
      <c r="E1665" t="s">
        <v>1486</v>
      </c>
      <c r="F1665" s="0">
        <v>12.73744010925293</v>
      </c>
      <c r="G1665" s="0">
        <v>84</v>
      </c>
      <c r="H1665" s="0">
        <v>3.1785714626312256</v>
      </c>
      <c r="I1665" s="0">
        <v>80.607139587402344</v>
      </c>
      <c r="J1665" s="0">
        <v>0.667094886302948</v>
      </c>
      <c r="K1665" s="0">
        <v>0.68339085578918457</v>
      </c>
    </row>
    <row r="1666">
      <c r="A1666" s="0">
        <v>8</v>
      </c>
      <c r="B1666" t="s">
        <v>3902</v>
      </c>
      <c r="C1666" s="0">
        <v>20341</v>
      </c>
      <c r="D1666" s="0">
        <v>0</v>
      </c>
      <c r="E1666" t="s">
        <v>4124</v>
      </c>
      <c r="F1666" s="0">
        <v>17.456266403198242</v>
      </c>
      <c r="G1666" s="0">
        <v>545</v>
      </c>
      <c r="H1666" s="0">
        <v>4.8550457954406738</v>
      </c>
      <c r="I1666" s="0">
        <v>80.572479248046875</v>
      </c>
      <c r="J1666" s="0">
        <v>0.36781647801399231</v>
      </c>
      <c r="K1666" s="0">
        <v>0.062366973608732224</v>
      </c>
    </row>
    <row r="1667">
      <c r="A1667" s="0">
        <v>8</v>
      </c>
      <c r="B1667" t="s">
        <v>3902</v>
      </c>
      <c r="C1667" s="0">
        <v>20341</v>
      </c>
      <c r="D1667" s="0">
        <v>1</v>
      </c>
      <c r="E1667" t="s">
        <v>4125</v>
      </c>
      <c r="F1667" s="0">
        <v>17.393899917602539</v>
      </c>
      <c r="G1667" s="0">
        <v>545</v>
      </c>
      <c r="H1667" s="0">
        <v>4.8550457954406738</v>
      </c>
      <c r="I1667" s="0">
        <v>80.572479248046875</v>
      </c>
      <c r="J1667" s="0">
        <v>0.36781647801399231</v>
      </c>
      <c r="K1667" s="0">
        <v>0.062366973608732224</v>
      </c>
    </row>
    <row r="1668">
      <c r="A1668" s="0">
        <v>8</v>
      </c>
      <c r="B1668" t="s">
        <v>146</v>
      </c>
      <c r="C1668" s="0">
        <v>20341</v>
      </c>
      <c r="D1668" s="0">
        <v>0</v>
      </c>
      <c r="E1668" t="s">
        <v>1487</v>
      </c>
      <c r="F1668" s="0">
        <v>52.321659088134766</v>
      </c>
      <c r="G1668" s="0">
        <v>140</v>
      </c>
      <c r="H1668" s="0">
        <v>15.821428298950195</v>
      </c>
      <c r="I1668" s="0">
        <v>80.307144165039063</v>
      </c>
      <c r="J1668" s="0">
        <v>3.5714511871337891</v>
      </c>
      <c r="K1668" s="0">
        <v>-8.2702722549438477</v>
      </c>
    </row>
    <row r="1669">
      <c r="A1669" s="0">
        <v>8</v>
      </c>
      <c r="B1669" t="s">
        <v>146</v>
      </c>
      <c r="C1669" s="0">
        <v>20341</v>
      </c>
      <c r="D1669" s="0">
        <v>1</v>
      </c>
      <c r="E1669" t="s">
        <v>1488</v>
      </c>
      <c r="F1669" s="0">
        <v>60.591930389404297</v>
      </c>
      <c r="G1669" s="0">
        <v>140</v>
      </c>
      <c r="H1669" s="0">
        <v>15.821428298950195</v>
      </c>
      <c r="I1669" s="0">
        <v>80.307144165039063</v>
      </c>
      <c r="J1669" s="0">
        <v>3.5714511871337891</v>
      </c>
      <c r="K1669" s="0">
        <v>-8.2702722549438477</v>
      </c>
    </row>
    <row r="1670">
      <c r="A1670" s="0">
        <v>8</v>
      </c>
      <c r="B1670" t="s">
        <v>143</v>
      </c>
      <c r="C1670" s="0">
        <v>20341</v>
      </c>
      <c r="D1670" s="0">
        <v>0</v>
      </c>
      <c r="E1670" t="s">
        <v>1489</v>
      </c>
      <c r="F1670" s="0">
        <v>22.535974502563477</v>
      </c>
      <c r="G1670" s="0">
        <v>247</v>
      </c>
      <c r="H1670" s="0">
        <v>9.0080966949462891</v>
      </c>
      <c r="I1670" s="0">
        <v>80.502021789550781</v>
      </c>
      <c r="J1670" s="0">
        <v>1.0679571628570557</v>
      </c>
      <c r="K1670" s="0">
        <v>-3.4936411380767822</v>
      </c>
    </row>
    <row r="1671">
      <c r="A1671" s="0">
        <v>8</v>
      </c>
      <c r="B1671" t="s">
        <v>143</v>
      </c>
      <c r="C1671" s="0">
        <v>20341</v>
      </c>
      <c r="D1671" s="0">
        <v>1</v>
      </c>
      <c r="E1671" t="s">
        <v>1490</v>
      </c>
      <c r="F1671" s="0">
        <v>26.02961540222168</v>
      </c>
      <c r="G1671" s="0">
        <v>247</v>
      </c>
      <c r="H1671" s="0">
        <v>9.0080966949462891</v>
      </c>
      <c r="I1671" s="0">
        <v>80.502021789550781</v>
      </c>
      <c r="J1671" s="0">
        <v>1.0679571628570557</v>
      </c>
      <c r="K1671" s="0">
        <v>-3.4936411380767822</v>
      </c>
    </row>
    <row r="1672">
      <c r="A1672" s="0">
        <v>8</v>
      </c>
      <c r="B1672" t="s">
        <v>388</v>
      </c>
      <c r="C1672" s="0">
        <v>20341</v>
      </c>
      <c r="D1672" s="0">
        <v>0</v>
      </c>
      <c r="E1672" t="s">
        <v>1491</v>
      </c>
      <c r="F1672" s="0">
        <v>1.9398958683013916</v>
      </c>
      <c r="G1672" s="0">
        <v>8</v>
      </c>
      <c r="H1672" s="0">
        <v>1.125</v>
      </c>
      <c r="I1672" s="0">
        <v>80.625</v>
      </c>
      <c r="J1672" s="0">
        <v>0.25113090872764587</v>
      </c>
      <c r="K1672" s="0">
        <v>-0.039479166269302368</v>
      </c>
    </row>
    <row r="1673">
      <c r="A1673" s="0">
        <v>8</v>
      </c>
      <c r="B1673" t="s">
        <v>388</v>
      </c>
      <c r="C1673" s="0">
        <v>20341</v>
      </c>
      <c r="D1673" s="0">
        <v>1</v>
      </c>
      <c r="E1673" t="s">
        <v>1492</v>
      </c>
      <c r="F1673" s="0">
        <v>1.9793750047683716</v>
      </c>
      <c r="G1673" s="0">
        <v>8</v>
      </c>
      <c r="H1673" s="0">
        <v>1.125</v>
      </c>
      <c r="I1673" s="0">
        <v>80.625</v>
      </c>
      <c r="J1673" s="0">
        <v>0.25113090872764587</v>
      </c>
      <c r="K1673" s="0">
        <v>-0.039479166269302368</v>
      </c>
    </row>
    <row r="1674">
      <c r="A1674" s="0">
        <v>8</v>
      </c>
      <c r="B1674" t="s">
        <v>2700</v>
      </c>
      <c r="C1674" s="0">
        <v>20341</v>
      </c>
      <c r="D1674" s="0">
        <v>0</v>
      </c>
      <c r="E1674" t="s">
        <v>3254</v>
      </c>
      <c r="F1674" s="0">
        <v>35.162456512451172</v>
      </c>
      <c r="G1674" s="0">
        <v>475</v>
      </c>
      <c r="H1674" s="0">
        <v>11.08210563659668</v>
      </c>
      <c r="I1674" s="0">
        <v>80.578056335449219</v>
      </c>
      <c r="J1674" s="0">
        <v>1.5715770721435547</v>
      </c>
      <c r="K1674" s="0">
        <v>-1.5805318355560303</v>
      </c>
    </row>
    <row r="1675">
      <c r="A1675" s="0">
        <v>8</v>
      </c>
      <c r="B1675" t="s">
        <v>2700</v>
      </c>
      <c r="C1675" s="0">
        <v>20341</v>
      </c>
      <c r="D1675" s="0">
        <v>1</v>
      </c>
      <c r="E1675" t="s">
        <v>3255</v>
      </c>
      <c r="F1675" s="0">
        <v>36.742988586425781</v>
      </c>
      <c r="G1675" s="0">
        <v>475</v>
      </c>
      <c r="H1675" s="0">
        <v>11.08210563659668</v>
      </c>
      <c r="I1675" s="0">
        <v>80.578056335449219</v>
      </c>
      <c r="J1675" s="0">
        <v>1.5715770721435547</v>
      </c>
      <c r="K1675" s="0">
        <v>-1.5805318355560303</v>
      </c>
    </row>
    <row r="1676">
      <c r="A1676" s="0">
        <v>8</v>
      </c>
      <c r="B1676" t="s">
        <v>2701</v>
      </c>
      <c r="C1676" s="0">
        <v>20341</v>
      </c>
      <c r="D1676" s="0">
        <v>0</v>
      </c>
      <c r="E1676" t="s">
        <v>3256</v>
      </c>
      <c r="F1676" s="0">
        <v>28.533851623535156</v>
      </c>
      <c r="G1676" s="0">
        <v>729</v>
      </c>
      <c r="H1676" s="0">
        <v>7.9657063484191895</v>
      </c>
      <c r="I1676" s="0">
        <v>80.521324157714844</v>
      </c>
      <c r="J1676" s="0">
        <v>0.9677848219871521</v>
      </c>
      <c r="K1676" s="0">
        <v>-1.301671028137207</v>
      </c>
    </row>
    <row r="1677">
      <c r="A1677" s="0">
        <v>8</v>
      </c>
      <c r="B1677" t="s">
        <v>2701</v>
      </c>
      <c r="C1677" s="0">
        <v>20341</v>
      </c>
      <c r="D1677" s="0">
        <v>1</v>
      </c>
      <c r="E1677" t="s">
        <v>3257</v>
      </c>
      <c r="F1677" s="0">
        <v>29.835521697998047</v>
      </c>
      <c r="G1677" s="0">
        <v>729</v>
      </c>
      <c r="H1677" s="0">
        <v>7.9657063484191895</v>
      </c>
      <c r="I1677" s="0">
        <v>80.521324157714844</v>
      </c>
      <c r="J1677" s="0">
        <v>0.9677848219871521</v>
      </c>
      <c r="K1677" s="0">
        <v>-1.301671028137207</v>
      </c>
    </row>
    <row r="1678">
      <c r="A1678" s="0">
        <v>8</v>
      </c>
      <c r="B1678" t="s">
        <v>2697</v>
      </c>
      <c r="C1678" s="0">
        <v>20341</v>
      </c>
      <c r="D1678" s="0">
        <v>0</v>
      </c>
      <c r="E1678" t="s">
        <v>3258</v>
      </c>
      <c r="F1678" s="0">
        <v>127.19729614257813</v>
      </c>
      <c r="G1678" s="0">
        <v>75</v>
      </c>
      <c r="H1678" s="0">
        <v>42.346668243408203</v>
      </c>
      <c r="I1678" s="0">
        <v>80.599998474121094</v>
      </c>
      <c r="J1678" s="0">
        <v>10.389936447143555</v>
      </c>
      <c r="K1678" s="0">
        <v>-2.2657778263092041</v>
      </c>
    </row>
    <row r="1679">
      <c r="A1679" s="0">
        <v>8</v>
      </c>
      <c r="B1679" t="s">
        <v>2697</v>
      </c>
      <c r="C1679" s="0">
        <v>20341</v>
      </c>
      <c r="D1679" s="0">
        <v>1</v>
      </c>
      <c r="E1679" t="s">
        <v>3259</v>
      </c>
      <c r="F1679" s="0">
        <v>129.46307373046875</v>
      </c>
      <c r="G1679" s="0">
        <v>75</v>
      </c>
      <c r="H1679" s="0">
        <v>42.346668243408203</v>
      </c>
      <c r="I1679" s="0">
        <v>80.599998474121094</v>
      </c>
      <c r="J1679" s="0">
        <v>10.389936447143555</v>
      </c>
      <c r="K1679" s="0">
        <v>-2.2657778263092041</v>
      </c>
    </row>
    <row r="1680">
      <c r="A1680" s="0">
        <v>8</v>
      </c>
      <c r="B1680" t="s">
        <v>3903</v>
      </c>
      <c r="C1680" s="0">
        <v>20341</v>
      </c>
      <c r="D1680" s="0">
        <v>0</v>
      </c>
      <c r="E1680" t="s">
        <v>4126</v>
      </c>
      <c r="F1680" s="0">
        <v>25.282012939453125</v>
      </c>
      <c r="G1680" s="0">
        <v>39</v>
      </c>
      <c r="H1680" s="0">
        <v>5.6666665077209473</v>
      </c>
      <c r="I1680" s="0">
        <v>80.428573608398438</v>
      </c>
      <c r="J1680" s="0">
        <v>5.7843055725097656</v>
      </c>
      <c r="K1680" s="0">
        <v>-15.306320190429688</v>
      </c>
    </row>
    <row r="1681">
      <c r="A1681" s="0">
        <v>8</v>
      </c>
      <c r="B1681" t="s">
        <v>3903</v>
      </c>
      <c r="C1681" s="0">
        <v>20341</v>
      </c>
      <c r="D1681" s="0">
        <v>1</v>
      </c>
      <c r="E1681" t="s">
        <v>4127</v>
      </c>
      <c r="F1681" s="0">
        <v>40.588333129882812</v>
      </c>
      <c r="G1681" s="0">
        <v>39</v>
      </c>
      <c r="H1681" s="0">
        <v>5.6666665077209473</v>
      </c>
      <c r="I1681" s="0">
        <v>80.428573608398438</v>
      </c>
      <c r="J1681" s="0">
        <v>5.7843055725097656</v>
      </c>
      <c r="K1681" s="0">
        <v>-15.306320190429688</v>
      </c>
    </row>
    <row r="1682">
      <c r="A1682" s="0">
        <v>9</v>
      </c>
      <c r="B1682" t="s">
        <v>92</v>
      </c>
      <c r="C1682" s="0">
        <v>20341</v>
      </c>
      <c r="D1682" s="0">
        <v>0</v>
      </c>
      <c r="E1682" t="s">
        <v>1493</v>
      </c>
      <c r="F1682" s="0">
        <v>36.019374847412109</v>
      </c>
      <c r="G1682" s="0">
        <v>1243</v>
      </c>
      <c r="H1682" s="0">
        <v>9.08447265625</v>
      </c>
      <c r="I1682" s="0">
        <v>83.840705871582031</v>
      </c>
      <c r="J1682" s="0">
        <v>0.94004982709884644</v>
      </c>
      <c r="K1682" s="0">
        <v>-2.6919188499450684</v>
      </c>
    </row>
    <row r="1683">
      <c r="A1683" s="0">
        <v>9</v>
      </c>
      <c r="B1683" t="s">
        <v>92</v>
      </c>
      <c r="C1683" s="0">
        <v>20341</v>
      </c>
      <c r="D1683" s="0">
        <v>1</v>
      </c>
      <c r="E1683" t="s">
        <v>1494</v>
      </c>
      <c r="F1683" s="0">
        <v>38.711292266845703</v>
      </c>
      <c r="G1683" s="0">
        <v>1243</v>
      </c>
      <c r="H1683" s="0">
        <v>9.08447265625</v>
      </c>
      <c r="I1683" s="0">
        <v>83.840705871582031</v>
      </c>
      <c r="J1683" s="0">
        <v>0.94004982709884644</v>
      </c>
      <c r="K1683" s="0">
        <v>-2.6919188499450684</v>
      </c>
    </row>
    <row r="1684">
      <c r="A1684" s="0">
        <v>9</v>
      </c>
      <c r="B1684" t="s">
        <v>35</v>
      </c>
      <c r="C1684" s="0">
        <v>20341</v>
      </c>
      <c r="D1684" s="0">
        <v>0</v>
      </c>
      <c r="E1684" t="s">
        <v>1495</v>
      </c>
      <c r="F1684" s="0">
        <v>36.05364990234375</v>
      </c>
      <c r="G1684" s="0">
        <v>671</v>
      </c>
      <c r="H1684" s="0">
        <v>7.5499253273010254</v>
      </c>
      <c r="I1684" s="0">
        <v>82</v>
      </c>
      <c r="J1684" s="0">
        <v>1.0918953418731689</v>
      </c>
      <c r="K1684" s="0">
        <v>-1.8817501068115234</v>
      </c>
    </row>
    <row r="1685">
      <c r="A1685" s="0">
        <v>9</v>
      </c>
      <c r="B1685" t="s">
        <v>35</v>
      </c>
      <c r="C1685" s="0">
        <v>20341</v>
      </c>
      <c r="D1685" s="0">
        <v>1</v>
      </c>
      <c r="E1685" t="s">
        <v>1496</v>
      </c>
      <c r="F1685" s="0">
        <v>37.935401916503906</v>
      </c>
      <c r="G1685" s="0">
        <v>671</v>
      </c>
      <c r="H1685" s="0">
        <v>7.5499253273010254</v>
      </c>
      <c r="I1685" s="0">
        <v>82</v>
      </c>
      <c r="J1685" s="0">
        <v>1.0918953418731689</v>
      </c>
      <c r="K1685" s="0">
        <v>-1.8817501068115234</v>
      </c>
    </row>
    <row r="1686">
      <c r="A1686" s="0">
        <v>9</v>
      </c>
      <c r="B1686" t="s">
        <v>36</v>
      </c>
      <c r="C1686" s="0">
        <v>20341</v>
      </c>
      <c r="D1686" s="0">
        <v>0</v>
      </c>
      <c r="E1686" t="s">
        <v>2328</v>
      </c>
      <c r="F1686" s="0">
        <v>35.979160308837891</v>
      </c>
      <c r="G1686" s="0">
        <v>572</v>
      </c>
      <c r="H1686" s="0">
        <v>10.884614944458008</v>
      </c>
      <c r="I1686" s="0">
        <v>86</v>
      </c>
      <c r="J1686" s="0">
        <v>1.5904574394226074</v>
      </c>
      <c r="K1686" s="0">
        <v>-3.6423089504241943</v>
      </c>
    </row>
    <row r="1687">
      <c r="A1687" s="0">
        <v>9</v>
      </c>
      <c r="B1687" t="s">
        <v>36</v>
      </c>
      <c r="C1687" s="0">
        <v>20341</v>
      </c>
      <c r="D1687" s="0">
        <v>1</v>
      </c>
      <c r="E1687" t="s">
        <v>2329</v>
      </c>
      <c r="F1687" s="0">
        <v>39.621467590332031</v>
      </c>
      <c r="G1687" s="0">
        <v>572</v>
      </c>
      <c r="H1687" s="0">
        <v>10.884614944458008</v>
      </c>
      <c r="I1687" s="0">
        <v>86</v>
      </c>
      <c r="J1687" s="0">
        <v>1.5904574394226074</v>
      </c>
      <c r="K1687" s="0">
        <v>-3.6423089504241943</v>
      </c>
    </row>
    <row r="1688">
      <c r="A1688" s="0">
        <v>9</v>
      </c>
      <c r="B1688" t="s">
        <v>142</v>
      </c>
      <c r="C1688" s="0">
        <v>20341</v>
      </c>
      <c r="D1688" s="0">
        <v>0</v>
      </c>
      <c r="E1688" t="s">
        <v>1497</v>
      </c>
      <c r="F1688" s="0">
        <v>13.760651588439941</v>
      </c>
      <c r="G1688" s="0">
        <v>23</v>
      </c>
      <c r="H1688" s="0">
        <v>3.3043477535247803</v>
      </c>
      <c r="I1688" s="0">
        <v>83.739128112792969</v>
      </c>
      <c r="J1688" s="0">
        <v>1.4977357387542725</v>
      </c>
      <c r="K1688" s="0">
        <v>-1.9878261089324951</v>
      </c>
    </row>
    <row r="1689">
      <c r="A1689" s="0">
        <v>9</v>
      </c>
      <c r="B1689" t="s">
        <v>142</v>
      </c>
      <c r="C1689" s="0">
        <v>20341</v>
      </c>
      <c r="D1689" s="0">
        <v>1</v>
      </c>
      <c r="E1689" t="s">
        <v>1498</v>
      </c>
      <c r="F1689" s="0">
        <v>15.748477935791016</v>
      </c>
      <c r="G1689" s="0">
        <v>23</v>
      </c>
      <c r="H1689" s="0">
        <v>3.3043477535247803</v>
      </c>
      <c r="I1689" s="0">
        <v>83.739128112792969</v>
      </c>
      <c r="J1689" s="0">
        <v>1.4977357387542725</v>
      </c>
      <c r="K1689" s="0">
        <v>-1.9878261089324951</v>
      </c>
    </row>
    <row r="1690">
      <c r="A1690" s="0">
        <v>9</v>
      </c>
      <c r="B1690" t="s">
        <v>144</v>
      </c>
      <c r="C1690" s="0">
        <v>20341</v>
      </c>
      <c r="D1690" s="0">
        <v>0</v>
      </c>
      <c r="E1690" t="s">
        <v>1499</v>
      </c>
      <c r="F1690" s="0">
        <v>60.289718627929688</v>
      </c>
      <c r="G1690" s="0">
        <v>68</v>
      </c>
      <c r="H1690" s="0">
        <v>6.7058825492858887</v>
      </c>
      <c r="I1690" s="0">
        <v>83.647056579589844</v>
      </c>
      <c r="J1690" s="0">
        <v>3.3823044300079346</v>
      </c>
      <c r="K1690" s="0">
        <v>-2.9650611877441406</v>
      </c>
    </row>
    <row r="1691">
      <c r="A1691" s="0">
        <v>9</v>
      </c>
      <c r="B1691" t="s">
        <v>144</v>
      </c>
      <c r="C1691" s="0">
        <v>20341</v>
      </c>
      <c r="D1691" s="0">
        <v>1</v>
      </c>
      <c r="E1691" t="s">
        <v>1500</v>
      </c>
      <c r="F1691" s="0">
        <v>63.254779815673828</v>
      </c>
      <c r="G1691" s="0">
        <v>68</v>
      </c>
      <c r="H1691" s="0">
        <v>6.7058825492858887</v>
      </c>
      <c r="I1691" s="0">
        <v>83.647056579589844</v>
      </c>
      <c r="J1691" s="0">
        <v>3.3823044300079346</v>
      </c>
      <c r="K1691" s="0">
        <v>-2.9650611877441406</v>
      </c>
    </row>
    <row r="1692">
      <c r="A1692" s="0">
        <v>9</v>
      </c>
      <c r="B1692" t="s">
        <v>387</v>
      </c>
      <c r="C1692" s="0">
        <v>20341</v>
      </c>
      <c r="D1692" s="0">
        <v>0</v>
      </c>
      <c r="E1692" t="s">
        <v>1501</v>
      </c>
      <c r="F1692" s="0">
        <v>26.69110107421875</v>
      </c>
      <c r="G1692" s="0">
        <v>53</v>
      </c>
      <c r="H1692" s="0">
        <v>4.1886792182922363</v>
      </c>
      <c r="I1692" s="0">
        <v>83.132072448730469</v>
      </c>
      <c r="J1692" s="0">
        <v>1.4962458610534668</v>
      </c>
      <c r="K1692" s="0">
        <v>-1.4246541261672974</v>
      </c>
    </row>
    <row r="1693">
      <c r="A1693" s="0">
        <v>9</v>
      </c>
      <c r="B1693" t="s">
        <v>387</v>
      </c>
      <c r="C1693" s="0">
        <v>20341</v>
      </c>
      <c r="D1693" s="0">
        <v>1</v>
      </c>
      <c r="E1693" t="s">
        <v>1502</v>
      </c>
      <c r="F1693" s="0">
        <v>28.115755081176758</v>
      </c>
      <c r="G1693" s="0">
        <v>53</v>
      </c>
      <c r="H1693" s="0">
        <v>4.1886792182922363</v>
      </c>
      <c r="I1693" s="0">
        <v>83.132072448730469</v>
      </c>
      <c r="J1693" s="0">
        <v>1.4962458610534668</v>
      </c>
      <c r="K1693" s="0">
        <v>-1.4246541261672974</v>
      </c>
    </row>
    <row r="1694">
      <c r="A1694" s="0">
        <v>9</v>
      </c>
      <c r="B1694" t="s">
        <v>145</v>
      </c>
      <c r="C1694" s="0">
        <v>20341</v>
      </c>
      <c r="D1694" s="0">
        <v>0</v>
      </c>
      <c r="E1694" t="s">
        <v>1503</v>
      </c>
      <c r="F1694" s="0">
        <v>16.985980987548828</v>
      </c>
      <c r="G1694" s="0">
        <v>84</v>
      </c>
      <c r="H1694" s="0">
        <v>3.1785714626312256</v>
      </c>
      <c r="I1694" s="0">
        <v>83.571426391601563</v>
      </c>
      <c r="J1694" s="0">
        <v>0.74259573221206665</v>
      </c>
      <c r="K1694" s="0">
        <v>-0.076817460358142853</v>
      </c>
    </row>
    <row r="1695">
      <c r="A1695" s="0">
        <v>9</v>
      </c>
      <c r="B1695" t="s">
        <v>145</v>
      </c>
      <c r="C1695" s="0">
        <v>20341</v>
      </c>
      <c r="D1695" s="0">
        <v>1</v>
      </c>
      <c r="E1695" t="s">
        <v>1504</v>
      </c>
      <c r="F1695" s="0">
        <v>17.062797546386719</v>
      </c>
      <c r="G1695" s="0">
        <v>84</v>
      </c>
      <c r="H1695" s="0">
        <v>3.1785714626312256</v>
      </c>
      <c r="I1695" s="0">
        <v>83.571426391601563</v>
      </c>
      <c r="J1695" s="0">
        <v>0.74259573221206665</v>
      </c>
      <c r="K1695" s="0">
        <v>-0.076817460358142853</v>
      </c>
    </row>
    <row r="1696">
      <c r="A1696" s="0">
        <v>9</v>
      </c>
      <c r="B1696" t="s">
        <v>3902</v>
      </c>
      <c r="C1696" s="0">
        <v>20341</v>
      </c>
      <c r="D1696" s="0">
        <v>0</v>
      </c>
      <c r="E1696" t="s">
        <v>4128</v>
      </c>
      <c r="F1696" s="0">
        <v>20.231664657592773</v>
      </c>
      <c r="G1696" s="0">
        <v>545</v>
      </c>
      <c r="H1696" s="0">
        <v>4.8550457954406738</v>
      </c>
      <c r="I1696" s="0">
        <v>83.710090637207031</v>
      </c>
      <c r="J1696" s="0">
        <v>0.41122093796730042</v>
      </c>
      <c r="K1696" s="0">
        <v>-0.56380277872085571</v>
      </c>
    </row>
    <row r="1697">
      <c r="A1697" s="0">
        <v>9</v>
      </c>
      <c r="B1697" t="s">
        <v>3902</v>
      </c>
      <c r="C1697" s="0">
        <v>20341</v>
      </c>
      <c r="D1697" s="0">
        <v>1</v>
      </c>
      <c r="E1697" t="s">
        <v>4129</v>
      </c>
      <c r="F1697" s="0">
        <v>20.795467376708984</v>
      </c>
      <c r="G1697" s="0">
        <v>545</v>
      </c>
      <c r="H1697" s="0">
        <v>4.8550457954406738</v>
      </c>
      <c r="I1697" s="0">
        <v>83.710090637207031</v>
      </c>
      <c r="J1697" s="0">
        <v>0.41122093796730042</v>
      </c>
      <c r="K1697" s="0">
        <v>-0.56380277872085571</v>
      </c>
    </row>
    <row r="1698">
      <c r="A1698" s="0">
        <v>9</v>
      </c>
      <c r="B1698" t="s">
        <v>146</v>
      </c>
      <c r="C1698" s="0">
        <v>20341</v>
      </c>
      <c r="D1698" s="0">
        <v>0</v>
      </c>
      <c r="E1698" t="s">
        <v>1505</v>
      </c>
      <c r="F1698" s="0">
        <v>70.038772583007813</v>
      </c>
      <c r="G1698" s="0">
        <v>140</v>
      </c>
      <c r="H1698" s="0">
        <v>15.821428298950195</v>
      </c>
      <c r="I1698" s="0">
        <v>84.771430969238281</v>
      </c>
      <c r="J1698" s="0">
        <v>4.6371712684631348</v>
      </c>
      <c r="K1698" s="0">
        <v>-10.173836708068848</v>
      </c>
    </row>
    <row r="1699">
      <c r="A1699" s="0">
        <v>9</v>
      </c>
      <c r="B1699" t="s">
        <v>146</v>
      </c>
      <c r="C1699" s="0">
        <v>20341</v>
      </c>
      <c r="D1699" s="0">
        <v>1</v>
      </c>
      <c r="E1699" t="s">
        <v>1506</v>
      </c>
      <c r="F1699" s="0">
        <v>80.212608337402344</v>
      </c>
      <c r="G1699" s="0">
        <v>140</v>
      </c>
      <c r="H1699" s="0">
        <v>15.821428298950195</v>
      </c>
      <c r="I1699" s="0">
        <v>84.771430969238281</v>
      </c>
      <c r="J1699" s="0">
        <v>4.6371712684631348</v>
      </c>
      <c r="K1699" s="0">
        <v>-10.173836708068848</v>
      </c>
    </row>
    <row r="1700">
      <c r="A1700" s="0">
        <v>9</v>
      </c>
      <c r="B1700" t="s">
        <v>143</v>
      </c>
      <c r="C1700" s="0">
        <v>20341</v>
      </c>
      <c r="D1700" s="0">
        <v>0</v>
      </c>
      <c r="E1700" t="s">
        <v>1507</v>
      </c>
      <c r="F1700" s="0">
        <v>27.493289947509766</v>
      </c>
      <c r="G1700" s="0">
        <v>247</v>
      </c>
      <c r="H1700" s="0">
        <v>9.0080966949462891</v>
      </c>
      <c r="I1700" s="0">
        <v>83.991905212402344</v>
      </c>
      <c r="J1700" s="0">
        <v>1.141851544380188</v>
      </c>
      <c r="K1700" s="0">
        <v>-3.7745046615600586</v>
      </c>
    </row>
    <row r="1701">
      <c r="A1701" s="0">
        <v>9</v>
      </c>
      <c r="B1701" t="s">
        <v>143</v>
      </c>
      <c r="C1701" s="0">
        <v>20341</v>
      </c>
      <c r="D1701" s="0">
        <v>1</v>
      </c>
      <c r="E1701" t="s">
        <v>1508</v>
      </c>
      <c r="F1701" s="0">
        <v>31.267793655395508</v>
      </c>
      <c r="G1701" s="0">
        <v>247</v>
      </c>
      <c r="H1701" s="0">
        <v>9.0080966949462891</v>
      </c>
      <c r="I1701" s="0">
        <v>83.991905212402344</v>
      </c>
      <c r="J1701" s="0">
        <v>1.141851544380188</v>
      </c>
      <c r="K1701" s="0">
        <v>-3.7745046615600586</v>
      </c>
    </row>
    <row r="1702">
      <c r="A1702" s="0">
        <v>9</v>
      </c>
      <c r="B1702" t="s">
        <v>388</v>
      </c>
      <c r="C1702" s="0">
        <v>20341</v>
      </c>
      <c r="D1702" s="0">
        <v>0</v>
      </c>
      <c r="E1702" t="s">
        <v>1509</v>
      </c>
      <c r="F1702" s="0">
        <v>3.2811455726623535</v>
      </c>
      <c r="G1702" s="0">
        <v>8</v>
      </c>
      <c r="H1702" s="0">
        <v>1.125</v>
      </c>
      <c r="I1702" s="0">
        <v>83.5</v>
      </c>
      <c r="J1702" s="0">
        <v>0.52377480268478394</v>
      </c>
      <c r="K1702" s="0">
        <v>0.62989580631256104</v>
      </c>
    </row>
    <row r="1703">
      <c r="A1703" s="0">
        <v>9</v>
      </c>
      <c r="B1703" t="s">
        <v>388</v>
      </c>
      <c r="C1703" s="0">
        <v>20341</v>
      </c>
      <c r="D1703" s="0">
        <v>1</v>
      </c>
      <c r="E1703" t="s">
        <v>1510</v>
      </c>
      <c r="F1703" s="0">
        <v>2.651249885559082</v>
      </c>
      <c r="G1703" s="0">
        <v>8</v>
      </c>
      <c r="H1703" s="0">
        <v>1.125</v>
      </c>
      <c r="I1703" s="0">
        <v>83.5</v>
      </c>
      <c r="J1703" s="0">
        <v>0.52377480268478394</v>
      </c>
      <c r="K1703" s="0">
        <v>0.62989580631256104</v>
      </c>
    </row>
    <row r="1704">
      <c r="A1704" s="0">
        <v>9</v>
      </c>
      <c r="B1704" t="s">
        <v>2700</v>
      </c>
      <c r="C1704" s="0">
        <v>20341</v>
      </c>
      <c r="D1704" s="0">
        <v>0</v>
      </c>
      <c r="E1704" t="s">
        <v>3264</v>
      </c>
      <c r="F1704" s="0">
        <v>39.953693389892578</v>
      </c>
      <c r="G1704" s="0">
        <v>475</v>
      </c>
      <c r="H1704" s="0">
        <v>11.08210563659668</v>
      </c>
      <c r="I1704" s="0">
        <v>83.687767028808594</v>
      </c>
      <c r="J1704" s="0">
        <v>1.6948018074035645</v>
      </c>
      <c r="K1704" s="0">
        <v>-2.9201803207397461</v>
      </c>
    </row>
    <row r="1705">
      <c r="A1705" s="0">
        <v>9</v>
      </c>
      <c r="B1705" t="s">
        <v>2700</v>
      </c>
      <c r="C1705" s="0">
        <v>20341</v>
      </c>
      <c r="D1705" s="0">
        <v>1</v>
      </c>
      <c r="E1705" t="s">
        <v>3265</v>
      </c>
      <c r="F1705" s="0">
        <v>42.873874664306641</v>
      </c>
      <c r="G1705" s="0">
        <v>475</v>
      </c>
      <c r="H1705" s="0">
        <v>11.08210563659668</v>
      </c>
      <c r="I1705" s="0">
        <v>83.687767028808594</v>
      </c>
      <c r="J1705" s="0">
        <v>1.6948018074035645</v>
      </c>
      <c r="K1705" s="0">
        <v>-2.9201803207397461</v>
      </c>
    </row>
    <row r="1706">
      <c r="A1706" s="0">
        <v>9</v>
      </c>
      <c r="B1706" t="s">
        <v>2701</v>
      </c>
      <c r="C1706" s="0">
        <v>20341</v>
      </c>
      <c r="D1706" s="0">
        <v>0</v>
      </c>
      <c r="E1706" t="s">
        <v>3266</v>
      </c>
      <c r="F1706" s="0">
        <v>33.66876220703125</v>
      </c>
      <c r="G1706" s="0">
        <v>729</v>
      </c>
      <c r="H1706" s="0">
        <v>7.9657063484191895</v>
      </c>
      <c r="I1706" s="0">
        <v>83.914718627929688</v>
      </c>
      <c r="J1706" s="0">
        <v>1.076388955116272</v>
      </c>
      <c r="K1706" s="0">
        <v>-1.7782911062240601</v>
      </c>
    </row>
    <row r="1707">
      <c r="A1707" s="0">
        <v>9</v>
      </c>
      <c r="B1707" t="s">
        <v>2701</v>
      </c>
      <c r="C1707" s="0">
        <v>20341</v>
      </c>
      <c r="D1707" s="0">
        <v>1</v>
      </c>
      <c r="E1707" t="s">
        <v>3267</v>
      </c>
      <c r="F1707" s="0">
        <v>35.447052001953125</v>
      </c>
      <c r="G1707" s="0">
        <v>729</v>
      </c>
      <c r="H1707" s="0">
        <v>7.9657063484191895</v>
      </c>
      <c r="I1707" s="0">
        <v>83.914718627929688</v>
      </c>
      <c r="J1707" s="0">
        <v>1.076388955116272</v>
      </c>
      <c r="K1707" s="0">
        <v>-1.7782911062240601</v>
      </c>
    </row>
    <row r="1708">
      <c r="A1708" s="0">
        <v>9</v>
      </c>
      <c r="B1708" t="s">
        <v>2697</v>
      </c>
      <c r="C1708" s="0">
        <v>20341</v>
      </c>
      <c r="D1708" s="0">
        <v>0</v>
      </c>
      <c r="E1708" t="s">
        <v>3268</v>
      </c>
      <c r="F1708" s="0">
        <v>131.54208374023437</v>
      </c>
      <c r="G1708" s="0">
        <v>75</v>
      </c>
      <c r="H1708" s="0">
        <v>42.346668243408203</v>
      </c>
      <c r="I1708" s="0">
        <v>83.599998474121094</v>
      </c>
      <c r="J1708" s="0">
        <v>10.323721885681152</v>
      </c>
      <c r="K1708" s="0">
        <v>-4.7717113494873047</v>
      </c>
    </row>
    <row r="1709">
      <c r="A1709" s="0">
        <v>9</v>
      </c>
      <c r="B1709" t="s">
        <v>2697</v>
      </c>
      <c r="C1709" s="0">
        <v>20341</v>
      </c>
      <c r="D1709" s="0">
        <v>1</v>
      </c>
      <c r="E1709" t="s">
        <v>3269</v>
      </c>
      <c r="F1709" s="0">
        <v>136.31379699707031</v>
      </c>
      <c r="G1709" s="0">
        <v>75</v>
      </c>
      <c r="H1709" s="0">
        <v>42.346668243408203</v>
      </c>
      <c r="I1709" s="0">
        <v>83.599998474121094</v>
      </c>
      <c r="J1709" s="0">
        <v>10.323721885681152</v>
      </c>
      <c r="K1709" s="0">
        <v>-4.7717113494873047</v>
      </c>
    </row>
    <row r="1710">
      <c r="A1710" s="0">
        <v>9</v>
      </c>
      <c r="B1710" t="s">
        <v>3903</v>
      </c>
      <c r="C1710" s="0">
        <v>20341</v>
      </c>
      <c r="D1710" s="0">
        <v>0</v>
      </c>
      <c r="E1710" t="s">
        <v>4130</v>
      </c>
      <c r="F1710" s="0">
        <v>32.400436401367188</v>
      </c>
      <c r="G1710" s="0">
        <v>39</v>
      </c>
      <c r="H1710" s="0">
        <v>5.6666665077209473</v>
      </c>
      <c r="I1710" s="0">
        <v>84.285713195800781</v>
      </c>
      <c r="J1710" s="0">
        <v>7.1815195083618164</v>
      </c>
      <c r="K1710" s="0">
        <v>-16.628923416137695</v>
      </c>
    </row>
    <row r="1711">
      <c r="A1711" s="0">
        <v>9</v>
      </c>
      <c r="B1711" t="s">
        <v>3903</v>
      </c>
      <c r="C1711" s="0">
        <v>20341</v>
      </c>
      <c r="D1711" s="0">
        <v>1</v>
      </c>
      <c r="E1711" t="s">
        <v>4131</v>
      </c>
      <c r="F1711" s="0">
        <v>49.02935791015625</v>
      </c>
      <c r="G1711" s="0">
        <v>39</v>
      </c>
      <c r="H1711" s="0">
        <v>5.6666665077209473</v>
      </c>
      <c r="I1711" s="0">
        <v>84.285713195800781</v>
      </c>
      <c r="J1711" s="0">
        <v>7.1815195083618164</v>
      </c>
      <c r="K1711" s="0">
        <v>-16.628923416137695</v>
      </c>
    </row>
    <row r="1712">
      <c r="A1712" s="0">
        <v>10</v>
      </c>
      <c r="B1712" t="s">
        <v>92</v>
      </c>
      <c r="C1712" s="0">
        <v>20341</v>
      </c>
      <c r="D1712" s="0">
        <v>0</v>
      </c>
      <c r="E1712" t="s">
        <v>1511</v>
      </c>
      <c r="F1712" s="0">
        <v>41.280136108398437</v>
      </c>
      <c r="G1712" s="0">
        <v>1243</v>
      </c>
      <c r="H1712" s="0">
        <v>9.08447265625</v>
      </c>
      <c r="I1712" s="0">
        <v>84.761062622070312</v>
      </c>
      <c r="J1712" s="0">
        <v>0.30328613519668579</v>
      </c>
      <c r="K1712" s="0">
        <v>0.20541022717952728</v>
      </c>
    </row>
    <row r="1713">
      <c r="A1713" s="0">
        <v>10</v>
      </c>
      <c r="B1713" t="s">
        <v>92</v>
      </c>
      <c r="C1713" s="0">
        <v>20341</v>
      </c>
      <c r="D1713" s="0">
        <v>1</v>
      </c>
      <c r="E1713" t="s">
        <v>1512</v>
      </c>
      <c r="F1713" s="0">
        <v>41.074726104736328</v>
      </c>
      <c r="G1713" s="0">
        <v>1243</v>
      </c>
      <c r="H1713" s="0">
        <v>9.08447265625</v>
      </c>
      <c r="I1713" s="0">
        <v>84.761062622070312</v>
      </c>
      <c r="J1713" s="0">
        <v>0.30328613519668579</v>
      </c>
      <c r="K1713" s="0">
        <v>0.20541022717952728</v>
      </c>
    </row>
    <row r="1714">
      <c r="A1714" s="0">
        <v>10</v>
      </c>
      <c r="B1714" t="s">
        <v>35</v>
      </c>
      <c r="C1714" s="0">
        <v>20341</v>
      </c>
      <c r="D1714" s="0">
        <v>0</v>
      </c>
      <c r="E1714" t="s">
        <v>1513</v>
      </c>
      <c r="F1714" s="0">
        <v>40.222812652587891</v>
      </c>
      <c r="G1714" s="0">
        <v>671</v>
      </c>
      <c r="H1714" s="0">
        <v>7.5499253273010254</v>
      </c>
      <c r="I1714" s="0">
        <v>82</v>
      </c>
      <c r="J1714" s="0">
        <v>0.37028813362121582</v>
      </c>
      <c r="K1714" s="0">
        <v>-0.23928849399089813</v>
      </c>
    </row>
    <row r="1715">
      <c r="A1715" s="0">
        <v>10</v>
      </c>
      <c r="B1715" t="s">
        <v>35</v>
      </c>
      <c r="C1715" s="0">
        <v>20341</v>
      </c>
      <c r="D1715" s="0">
        <v>1</v>
      </c>
      <c r="E1715" t="s">
        <v>1514</v>
      </c>
      <c r="F1715" s="0">
        <v>40.462100982666016</v>
      </c>
      <c r="G1715" s="0">
        <v>671</v>
      </c>
      <c r="H1715" s="0">
        <v>7.5499253273010254</v>
      </c>
      <c r="I1715" s="0">
        <v>82</v>
      </c>
      <c r="J1715" s="0">
        <v>0.37028813362121582</v>
      </c>
      <c r="K1715" s="0">
        <v>-0.23928849399089813</v>
      </c>
    </row>
    <row r="1716">
      <c r="A1716" s="0">
        <v>10</v>
      </c>
      <c r="B1716" t="s">
        <v>36</v>
      </c>
      <c r="C1716" s="0">
        <v>20341</v>
      </c>
      <c r="D1716" s="0">
        <v>0</v>
      </c>
      <c r="E1716" t="s">
        <v>2330</v>
      </c>
      <c r="F1716" s="0">
        <v>42.520462036132813</v>
      </c>
      <c r="G1716" s="0">
        <v>572</v>
      </c>
      <c r="H1716" s="0">
        <v>10.884614944458008</v>
      </c>
      <c r="I1716" s="0">
        <v>88</v>
      </c>
      <c r="J1716" s="0">
        <v>0.49564775824546814</v>
      </c>
      <c r="K1716" s="0">
        <v>0.72707605361938477</v>
      </c>
    </row>
    <row r="1717">
      <c r="A1717" s="0">
        <v>10</v>
      </c>
      <c r="B1717" t="s">
        <v>36</v>
      </c>
      <c r="C1717" s="0">
        <v>20341</v>
      </c>
      <c r="D1717" s="0">
        <v>1</v>
      </c>
      <c r="E1717" t="s">
        <v>2331</v>
      </c>
      <c r="F1717" s="0">
        <v>41.793384552001953</v>
      </c>
      <c r="G1717" s="0">
        <v>572</v>
      </c>
      <c r="H1717" s="0">
        <v>10.884614944458008</v>
      </c>
      <c r="I1717" s="0">
        <v>88</v>
      </c>
      <c r="J1717" s="0">
        <v>0.49564775824546814</v>
      </c>
      <c r="K1717" s="0">
        <v>0.72707605361938477</v>
      </c>
    </row>
    <row r="1718">
      <c r="A1718" s="0">
        <v>10</v>
      </c>
      <c r="B1718" t="s">
        <v>142</v>
      </c>
      <c r="C1718" s="0">
        <v>20341</v>
      </c>
      <c r="D1718" s="0">
        <v>0</v>
      </c>
      <c r="E1718" t="s">
        <v>1515</v>
      </c>
      <c r="F1718" s="0">
        <v>16.769184112548828</v>
      </c>
      <c r="G1718" s="0">
        <v>23</v>
      </c>
      <c r="H1718" s="0">
        <v>3.3043477535247803</v>
      </c>
      <c r="I1718" s="0">
        <v>84.608695983886719</v>
      </c>
      <c r="J1718" s="0">
        <v>0.77736902236938477</v>
      </c>
      <c r="K1718" s="0">
        <v>0.56483697891235352</v>
      </c>
    </row>
    <row r="1719">
      <c r="A1719" s="0">
        <v>10</v>
      </c>
      <c r="B1719" t="s">
        <v>142</v>
      </c>
      <c r="C1719" s="0">
        <v>20341</v>
      </c>
      <c r="D1719" s="0">
        <v>1</v>
      </c>
      <c r="E1719" t="s">
        <v>1516</v>
      </c>
      <c r="F1719" s="0">
        <v>16.204347610473633</v>
      </c>
      <c r="G1719" s="0">
        <v>23</v>
      </c>
      <c r="H1719" s="0">
        <v>3.3043477535247803</v>
      </c>
      <c r="I1719" s="0">
        <v>84.608695983886719</v>
      </c>
      <c r="J1719" s="0">
        <v>0.77736902236938477</v>
      </c>
      <c r="K1719" s="0">
        <v>0.56483697891235352</v>
      </c>
    </row>
    <row r="1720">
      <c r="A1720" s="0">
        <v>10</v>
      </c>
      <c r="B1720" t="s">
        <v>144</v>
      </c>
      <c r="C1720" s="0">
        <v>20341</v>
      </c>
      <c r="D1720" s="0">
        <v>0</v>
      </c>
      <c r="E1720" t="s">
        <v>1517</v>
      </c>
      <c r="F1720" s="0">
        <v>66.101585388183594</v>
      </c>
      <c r="G1720" s="0">
        <v>68</v>
      </c>
      <c r="H1720" s="0">
        <v>6.7058825492858887</v>
      </c>
      <c r="I1720" s="0">
        <v>84.470588684082031</v>
      </c>
      <c r="J1720" s="0">
        <v>2.2272424697875977</v>
      </c>
      <c r="K1720" s="0">
        <v>-0.77716606855392456</v>
      </c>
    </row>
    <row r="1721">
      <c r="A1721" s="0">
        <v>10</v>
      </c>
      <c r="B1721" t="s">
        <v>144</v>
      </c>
      <c r="C1721" s="0">
        <v>20341</v>
      </c>
      <c r="D1721" s="0">
        <v>1</v>
      </c>
      <c r="E1721" t="s">
        <v>1518</v>
      </c>
      <c r="F1721" s="0">
        <v>66.878753662109375</v>
      </c>
      <c r="G1721" s="0">
        <v>68</v>
      </c>
      <c r="H1721" s="0">
        <v>6.7058825492858887</v>
      </c>
      <c r="I1721" s="0">
        <v>84.470588684082031</v>
      </c>
      <c r="J1721" s="0">
        <v>2.2272424697875977</v>
      </c>
      <c r="K1721" s="0">
        <v>-0.77716606855392456</v>
      </c>
    </row>
    <row r="1722">
      <c r="A1722" s="0">
        <v>10</v>
      </c>
      <c r="B1722" t="s">
        <v>387</v>
      </c>
      <c r="C1722" s="0">
        <v>20341</v>
      </c>
      <c r="D1722" s="0">
        <v>0</v>
      </c>
      <c r="E1722" t="s">
        <v>1519</v>
      </c>
      <c r="F1722" s="0">
        <v>30.53791618347168</v>
      </c>
      <c r="G1722" s="0">
        <v>53</v>
      </c>
      <c r="H1722" s="0">
        <v>4.1886792182922363</v>
      </c>
      <c r="I1722" s="0">
        <v>83.698112487792969</v>
      </c>
      <c r="J1722" s="0">
        <v>1.1749433279037476</v>
      </c>
      <c r="K1722" s="0">
        <v>1.4660298824310303</v>
      </c>
    </row>
    <row r="1723">
      <c r="A1723" s="0">
        <v>10</v>
      </c>
      <c r="B1723" t="s">
        <v>387</v>
      </c>
      <c r="C1723" s="0">
        <v>20341</v>
      </c>
      <c r="D1723" s="0">
        <v>1</v>
      </c>
      <c r="E1723" t="s">
        <v>1520</v>
      </c>
      <c r="F1723" s="0">
        <v>29.07188606262207</v>
      </c>
      <c r="G1723" s="0">
        <v>53</v>
      </c>
      <c r="H1723" s="0">
        <v>4.1886792182922363</v>
      </c>
      <c r="I1723" s="0">
        <v>83.698112487792969</v>
      </c>
      <c r="J1723" s="0">
        <v>1.1749433279037476</v>
      </c>
      <c r="K1723" s="0">
        <v>1.4660298824310303</v>
      </c>
    </row>
    <row r="1724">
      <c r="A1724" s="0">
        <v>10</v>
      </c>
      <c r="B1724" t="s">
        <v>145</v>
      </c>
      <c r="C1724" s="0">
        <v>20341</v>
      </c>
      <c r="D1724" s="0">
        <v>0</v>
      </c>
      <c r="E1724" t="s">
        <v>1521</v>
      </c>
      <c r="F1724" s="0">
        <v>20.382085800170898</v>
      </c>
      <c r="G1724" s="0">
        <v>84</v>
      </c>
      <c r="H1724" s="0">
        <v>3.1785714626312256</v>
      </c>
      <c r="I1724" s="0">
        <v>84.357139587402344</v>
      </c>
      <c r="J1724" s="0">
        <v>0.45222610235214233</v>
      </c>
      <c r="K1724" s="0">
        <v>-0.19214136898517609</v>
      </c>
    </row>
    <row r="1725">
      <c r="A1725" s="0">
        <v>10</v>
      </c>
      <c r="B1725" t="s">
        <v>145</v>
      </c>
      <c r="C1725" s="0">
        <v>20341</v>
      </c>
      <c r="D1725" s="0">
        <v>1</v>
      </c>
      <c r="E1725" t="s">
        <v>1522</v>
      </c>
      <c r="F1725" s="0">
        <v>20.574226379394531</v>
      </c>
      <c r="G1725" s="0">
        <v>84</v>
      </c>
      <c r="H1725" s="0">
        <v>3.1785714626312256</v>
      </c>
      <c r="I1725" s="0">
        <v>84.357139587402344</v>
      </c>
      <c r="J1725" s="0">
        <v>0.45222610235214233</v>
      </c>
      <c r="K1725" s="0">
        <v>-0.19214136898517609</v>
      </c>
    </row>
    <row r="1726">
      <c r="A1726" s="0">
        <v>10</v>
      </c>
      <c r="B1726" t="s">
        <v>3902</v>
      </c>
      <c r="C1726" s="0">
        <v>20341</v>
      </c>
      <c r="D1726" s="0">
        <v>0</v>
      </c>
      <c r="E1726" t="s">
        <v>4132</v>
      </c>
      <c r="F1726" s="0">
        <v>22.977031707763672</v>
      </c>
      <c r="G1726" s="0">
        <v>545</v>
      </c>
      <c r="H1726" s="0">
        <v>4.8550457954406738</v>
      </c>
      <c r="I1726" s="0">
        <v>84.565139770507813</v>
      </c>
      <c r="J1726" s="0">
        <v>0.25016489624977112</v>
      </c>
      <c r="K1726" s="0">
        <v>-0.16672936081886292</v>
      </c>
    </row>
    <row r="1727">
      <c r="A1727" s="0">
        <v>10</v>
      </c>
      <c r="B1727" t="s">
        <v>3902</v>
      </c>
      <c r="C1727" s="0">
        <v>20341</v>
      </c>
      <c r="D1727" s="0">
        <v>1</v>
      </c>
      <c r="E1727" t="s">
        <v>4133</v>
      </c>
      <c r="F1727" s="0">
        <v>23.143760681152344</v>
      </c>
      <c r="G1727" s="0">
        <v>545</v>
      </c>
      <c r="H1727" s="0">
        <v>4.8550457954406738</v>
      </c>
      <c r="I1727" s="0">
        <v>84.565139770507813</v>
      </c>
      <c r="J1727" s="0">
        <v>0.25016489624977112</v>
      </c>
      <c r="K1727" s="0">
        <v>-0.16672936081886292</v>
      </c>
    </row>
    <row r="1728">
      <c r="A1728" s="0">
        <v>10</v>
      </c>
      <c r="B1728" t="s">
        <v>146</v>
      </c>
      <c r="C1728" s="0">
        <v>20341</v>
      </c>
      <c r="D1728" s="0">
        <v>0</v>
      </c>
      <c r="E1728" t="s">
        <v>1523</v>
      </c>
      <c r="F1728" s="0">
        <v>84.852783203125</v>
      </c>
      <c r="G1728" s="0">
        <v>140</v>
      </c>
      <c r="H1728" s="0">
        <v>15.821428298950195</v>
      </c>
      <c r="I1728" s="0">
        <v>86.157142639160156</v>
      </c>
      <c r="J1728" s="0">
        <v>1.2079294919967651</v>
      </c>
      <c r="K1728" s="0">
        <v>2.4497847557067871</v>
      </c>
    </row>
    <row r="1729">
      <c r="A1729" s="0">
        <v>10</v>
      </c>
      <c r="B1729" t="s">
        <v>146</v>
      </c>
      <c r="C1729" s="0">
        <v>20341</v>
      </c>
      <c r="D1729" s="0">
        <v>1</v>
      </c>
      <c r="E1729" t="s">
        <v>1524</v>
      </c>
      <c r="F1729" s="0">
        <v>82.402999877929687</v>
      </c>
      <c r="G1729" s="0">
        <v>140</v>
      </c>
      <c r="H1729" s="0">
        <v>15.821428298950195</v>
      </c>
      <c r="I1729" s="0">
        <v>86.157142639160156</v>
      </c>
      <c r="J1729" s="0">
        <v>1.2079294919967651</v>
      </c>
      <c r="K1729" s="0">
        <v>2.4497847557067871</v>
      </c>
    </row>
    <row r="1730">
      <c r="A1730" s="0">
        <v>10</v>
      </c>
      <c r="B1730" t="s">
        <v>143</v>
      </c>
      <c r="C1730" s="0">
        <v>20341</v>
      </c>
      <c r="D1730" s="0">
        <v>0</v>
      </c>
      <c r="E1730" t="s">
        <v>1525</v>
      </c>
      <c r="F1730" s="0">
        <v>33.288303375244141</v>
      </c>
      <c r="G1730" s="0">
        <v>247</v>
      </c>
      <c r="H1730" s="0">
        <v>9.0080966949462891</v>
      </c>
      <c r="I1730" s="0">
        <v>84.98785400390625</v>
      </c>
      <c r="J1730" s="0">
        <v>0.60079944133758545</v>
      </c>
      <c r="K1730" s="0">
        <v>-0.90005850791931152</v>
      </c>
    </row>
    <row r="1731">
      <c r="A1731" s="0">
        <v>10</v>
      </c>
      <c r="B1731" t="s">
        <v>143</v>
      </c>
      <c r="C1731" s="0">
        <v>20341</v>
      </c>
      <c r="D1731" s="0">
        <v>1</v>
      </c>
      <c r="E1731" t="s">
        <v>1526</v>
      </c>
      <c r="F1731" s="0">
        <v>34.188362121582031</v>
      </c>
      <c r="G1731" s="0">
        <v>247</v>
      </c>
      <c r="H1731" s="0">
        <v>9.0080966949462891</v>
      </c>
      <c r="I1731" s="0">
        <v>84.98785400390625</v>
      </c>
      <c r="J1731" s="0">
        <v>0.60079944133758545</v>
      </c>
      <c r="K1731" s="0">
        <v>-0.90005850791931152</v>
      </c>
    </row>
    <row r="1732">
      <c r="A1732" s="0">
        <v>10</v>
      </c>
      <c r="B1732" t="s">
        <v>388</v>
      </c>
      <c r="C1732" s="0">
        <v>20341</v>
      </c>
      <c r="D1732" s="0">
        <v>0</v>
      </c>
      <c r="E1732" t="s">
        <v>1527</v>
      </c>
      <c r="F1732" s="0">
        <v>3.7877345085144043</v>
      </c>
      <c r="G1732" s="0">
        <v>8</v>
      </c>
      <c r="H1732" s="0">
        <v>1.125</v>
      </c>
      <c r="I1732" s="0">
        <v>84.25</v>
      </c>
      <c r="J1732" s="0">
        <v>0.46265634894371033</v>
      </c>
      <c r="K1732" s="0">
        <v>0.16023437678813934</v>
      </c>
    </row>
    <row r="1733">
      <c r="A1733" s="0">
        <v>10</v>
      </c>
      <c r="B1733" t="s">
        <v>388</v>
      </c>
      <c r="C1733" s="0">
        <v>20341</v>
      </c>
      <c r="D1733" s="0">
        <v>1</v>
      </c>
      <c r="E1733" t="s">
        <v>1528</v>
      </c>
      <c r="F1733" s="0">
        <v>3.627500057220459</v>
      </c>
      <c r="G1733" s="0">
        <v>8</v>
      </c>
      <c r="H1733" s="0">
        <v>1.125</v>
      </c>
      <c r="I1733" s="0">
        <v>84.25</v>
      </c>
      <c r="J1733" s="0">
        <v>0.46265634894371033</v>
      </c>
      <c r="K1733" s="0">
        <v>0.16023437678813934</v>
      </c>
    </row>
    <row r="1734">
      <c r="A1734" s="0">
        <v>10</v>
      </c>
      <c r="B1734" t="s">
        <v>2700</v>
      </c>
      <c r="C1734" s="0">
        <v>20341</v>
      </c>
      <c r="D1734" s="0">
        <v>0</v>
      </c>
      <c r="E1734" t="s">
        <v>3274</v>
      </c>
      <c r="F1734" s="0">
        <v>45.241020202636719</v>
      </c>
      <c r="G1734" s="0">
        <v>475</v>
      </c>
      <c r="H1734" s="0">
        <v>11.08210563659668</v>
      </c>
      <c r="I1734" s="0">
        <v>84.531646728515625</v>
      </c>
      <c r="J1734" s="0">
        <v>0.53522300720214844</v>
      </c>
      <c r="K1734" s="0">
        <v>0.35666260123252869</v>
      </c>
    </row>
    <row r="1735">
      <c r="A1735" s="0">
        <v>10</v>
      </c>
      <c r="B1735" t="s">
        <v>2700</v>
      </c>
      <c r="C1735" s="0">
        <v>20341</v>
      </c>
      <c r="D1735" s="0">
        <v>1</v>
      </c>
      <c r="E1735" t="s">
        <v>3275</v>
      </c>
      <c r="F1735" s="0">
        <v>44.884357452392578</v>
      </c>
      <c r="G1735" s="0">
        <v>475</v>
      </c>
      <c r="H1735" s="0">
        <v>11.08210563659668</v>
      </c>
      <c r="I1735" s="0">
        <v>84.531646728515625</v>
      </c>
      <c r="J1735" s="0">
        <v>0.53522300720214844</v>
      </c>
      <c r="K1735" s="0">
        <v>0.35666260123252869</v>
      </c>
    </row>
    <row r="1736">
      <c r="A1736" s="0">
        <v>10</v>
      </c>
      <c r="B1736" t="s">
        <v>2701</v>
      </c>
      <c r="C1736" s="0">
        <v>20341</v>
      </c>
      <c r="D1736" s="0">
        <v>0</v>
      </c>
      <c r="E1736" t="s">
        <v>3276</v>
      </c>
      <c r="F1736" s="0">
        <v>38.192787170410156</v>
      </c>
      <c r="G1736" s="0">
        <v>729</v>
      </c>
      <c r="H1736" s="0">
        <v>7.9657063484191895</v>
      </c>
      <c r="I1736" s="0">
        <v>84.872077941894531</v>
      </c>
      <c r="J1736" s="0">
        <v>0.35373854637145996</v>
      </c>
      <c r="K1736" s="0">
        <v>-0.24976474046707153</v>
      </c>
    </row>
    <row r="1737">
      <c r="A1737" s="0">
        <v>10</v>
      </c>
      <c r="B1737" t="s">
        <v>2701</v>
      </c>
      <c r="C1737" s="0">
        <v>20341</v>
      </c>
      <c r="D1737" s="0">
        <v>1</v>
      </c>
      <c r="E1737" t="s">
        <v>3277</v>
      </c>
      <c r="F1737" s="0">
        <v>38.442550659179688</v>
      </c>
      <c r="G1737" s="0">
        <v>729</v>
      </c>
      <c r="H1737" s="0">
        <v>7.9657063484191895</v>
      </c>
      <c r="I1737" s="0">
        <v>84.872077941894531</v>
      </c>
      <c r="J1737" s="0">
        <v>0.35373854637145996</v>
      </c>
      <c r="K1737" s="0">
        <v>-0.24976474046707153</v>
      </c>
    </row>
    <row r="1738">
      <c r="A1738" s="0">
        <v>10</v>
      </c>
      <c r="B1738" t="s">
        <v>2697</v>
      </c>
      <c r="C1738" s="0">
        <v>20341</v>
      </c>
      <c r="D1738" s="0">
        <v>0</v>
      </c>
      <c r="E1738" t="s">
        <v>3278</v>
      </c>
      <c r="F1738" s="0">
        <v>139.27494812011719</v>
      </c>
      <c r="G1738" s="0">
        <v>75</v>
      </c>
      <c r="H1738" s="0">
        <v>42.346668243408203</v>
      </c>
      <c r="I1738" s="0">
        <v>84.400001525878906</v>
      </c>
      <c r="J1738" s="0">
        <v>2.7785265445709229</v>
      </c>
      <c r="K1738" s="0">
        <v>2.7006862163543701</v>
      </c>
    </row>
    <row r="1739">
      <c r="A1739" s="0">
        <v>10</v>
      </c>
      <c r="B1739" t="s">
        <v>2697</v>
      </c>
      <c r="C1739" s="0">
        <v>20341</v>
      </c>
      <c r="D1739" s="0">
        <v>1</v>
      </c>
      <c r="E1739" t="s">
        <v>3279</v>
      </c>
      <c r="F1739" s="0">
        <v>136.57426452636719</v>
      </c>
      <c r="G1739" s="0">
        <v>75</v>
      </c>
      <c r="H1739" s="0">
        <v>42.346668243408203</v>
      </c>
      <c r="I1739" s="0">
        <v>84.400001525878906</v>
      </c>
      <c r="J1739" s="0">
        <v>2.7785265445709229</v>
      </c>
      <c r="K1739" s="0">
        <v>2.7006862163543701</v>
      </c>
    </row>
    <row r="1740">
      <c r="A1740" s="0">
        <v>10</v>
      </c>
      <c r="B1740" t="s">
        <v>3903</v>
      </c>
      <c r="C1740" s="0">
        <v>20341</v>
      </c>
      <c r="D1740" s="0">
        <v>0</v>
      </c>
      <c r="E1740" t="s">
        <v>4134</v>
      </c>
      <c r="F1740" s="0">
        <v>50.539577484130859</v>
      </c>
      <c r="G1740" s="0">
        <v>39</v>
      </c>
      <c r="H1740" s="0">
        <v>5.6666665077209473</v>
      </c>
      <c r="I1740" s="0">
        <v>85.428573608398438</v>
      </c>
      <c r="J1740" s="0">
        <v>2.4855659008026123</v>
      </c>
      <c r="K1740" s="0">
        <v>6.6627798080444336</v>
      </c>
    </row>
    <row r="1741">
      <c r="A1741" s="0">
        <v>10</v>
      </c>
      <c r="B1741" t="s">
        <v>3903</v>
      </c>
      <c r="C1741" s="0">
        <v>20341</v>
      </c>
      <c r="D1741" s="0">
        <v>1</v>
      </c>
      <c r="E1741" t="s">
        <v>4135</v>
      </c>
      <c r="F1741" s="0">
        <v>43.876796722412109</v>
      </c>
      <c r="G1741" s="0">
        <v>39</v>
      </c>
      <c r="H1741" s="0">
        <v>5.6666665077209473</v>
      </c>
      <c r="I1741" s="0">
        <v>85.428573608398438</v>
      </c>
      <c r="J1741" s="0">
        <v>2.4855659008026123</v>
      </c>
      <c r="K1741" s="0">
        <v>6.6627798080444336</v>
      </c>
    </row>
    <row r="1742">
      <c r="A1742" s="0">
        <v>11</v>
      </c>
      <c r="B1742" t="s">
        <v>92</v>
      </c>
      <c r="C1742" s="0">
        <v>20341</v>
      </c>
      <c r="D1742" s="0">
        <v>0</v>
      </c>
      <c r="E1742" t="s">
        <v>1529</v>
      </c>
      <c r="F1742" s="0">
        <v>43.057849884033203</v>
      </c>
      <c r="G1742" s="0">
        <v>1243</v>
      </c>
      <c r="H1742" s="0">
        <v>9.08447265625</v>
      </c>
      <c r="I1742" s="0">
        <v>88.840705871582031</v>
      </c>
      <c r="J1742" s="0">
        <v>0.23999807238578796</v>
      </c>
      <c r="K1742" s="0">
        <v>-0.24680015444755554</v>
      </c>
    </row>
    <row r="1743">
      <c r="A1743" s="0">
        <v>11</v>
      </c>
      <c r="B1743" t="s">
        <v>92</v>
      </c>
      <c r="C1743" s="0">
        <v>20341</v>
      </c>
      <c r="D1743" s="0">
        <v>1</v>
      </c>
      <c r="E1743" t="s">
        <v>1530</v>
      </c>
      <c r="F1743" s="0">
        <v>43.304649353027344</v>
      </c>
      <c r="G1743" s="0">
        <v>1243</v>
      </c>
      <c r="H1743" s="0">
        <v>9.08447265625</v>
      </c>
      <c r="I1743" s="0">
        <v>88.840705871582031</v>
      </c>
      <c r="J1743" s="0">
        <v>0.23999807238578796</v>
      </c>
      <c r="K1743" s="0">
        <v>-0.24680015444755554</v>
      </c>
    </row>
    <row r="1744">
      <c r="A1744" s="0">
        <v>11</v>
      </c>
      <c r="B1744" t="s">
        <v>35</v>
      </c>
      <c r="C1744" s="0">
        <v>20341</v>
      </c>
      <c r="D1744" s="0">
        <v>0</v>
      </c>
      <c r="E1744" t="s">
        <v>1531</v>
      </c>
      <c r="F1744" s="0">
        <v>42.086883544921875</v>
      </c>
      <c r="G1744" s="0">
        <v>671</v>
      </c>
      <c r="H1744" s="0">
        <v>7.5499253273010254</v>
      </c>
      <c r="I1744" s="0">
        <v>87</v>
      </c>
      <c r="J1744" s="0">
        <v>0.31418320536613464</v>
      </c>
      <c r="K1744" s="0">
        <v>0.078199699521064758</v>
      </c>
    </row>
    <row r="1745">
      <c r="A1745" s="0">
        <v>11</v>
      </c>
      <c r="B1745" t="s">
        <v>35</v>
      </c>
      <c r="C1745" s="0">
        <v>20341</v>
      </c>
      <c r="D1745" s="0">
        <v>1</v>
      </c>
      <c r="E1745" t="s">
        <v>1532</v>
      </c>
      <c r="F1745" s="0">
        <v>42.008682250976563</v>
      </c>
      <c r="G1745" s="0">
        <v>671</v>
      </c>
      <c r="H1745" s="0">
        <v>7.5499253273010254</v>
      </c>
      <c r="I1745" s="0">
        <v>87</v>
      </c>
      <c r="J1745" s="0">
        <v>0.31418320536613464</v>
      </c>
      <c r="K1745" s="0">
        <v>0.078199699521064758</v>
      </c>
    </row>
    <row r="1746">
      <c r="A1746" s="0">
        <v>11</v>
      </c>
      <c r="B1746" t="s">
        <v>36</v>
      </c>
      <c r="C1746" s="0">
        <v>20341</v>
      </c>
      <c r="D1746" s="0">
        <v>0</v>
      </c>
      <c r="E1746" t="s">
        <v>2332</v>
      </c>
      <c r="F1746" s="0">
        <v>44.196868896484375</v>
      </c>
      <c r="G1746" s="0">
        <v>572</v>
      </c>
      <c r="H1746" s="0">
        <v>10.884614944458008</v>
      </c>
      <c r="I1746" s="0">
        <v>91</v>
      </c>
      <c r="J1746" s="0">
        <v>0.3683440089225769</v>
      </c>
      <c r="K1746" s="0">
        <v>-0.62804996967315674</v>
      </c>
    </row>
    <row r="1747">
      <c r="A1747" s="0">
        <v>11</v>
      </c>
      <c r="B1747" t="s">
        <v>36</v>
      </c>
      <c r="C1747" s="0">
        <v>20341</v>
      </c>
      <c r="D1747" s="0">
        <v>1</v>
      </c>
      <c r="E1747" t="s">
        <v>2333</v>
      </c>
      <c r="F1747" s="0">
        <v>44.824920654296875</v>
      </c>
      <c r="G1747" s="0">
        <v>572</v>
      </c>
      <c r="H1747" s="0">
        <v>10.884614944458008</v>
      </c>
      <c r="I1747" s="0">
        <v>91</v>
      </c>
      <c r="J1747" s="0">
        <v>0.3683440089225769</v>
      </c>
      <c r="K1747" s="0">
        <v>-0.62804996967315674</v>
      </c>
    </row>
    <row r="1748">
      <c r="A1748" s="0">
        <v>11</v>
      </c>
      <c r="B1748" t="s">
        <v>142</v>
      </c>
      <c r="C1748" s="0">
        <v>20341</v>
      </c>
      <c r="D1748" s="0">
        <v>0</v>
      </c>
      <c r="E1748" t="s">
        <v>1533</v>
      </c>
      <c r="F1748" s="0">
        <v>17.028079986572266</v>
      </c>
      <c r="G1748" s="0">
        <v>23</v>
      </c>
      <c r="H1748" s="0">
        <v>3.3043477535247803</v>
      </c>
      <c r="I1748" s="0">
        <v>88.739128112792969</v>
      </c>
      <c r="J1748" s="0">
        <v>0.80391353368759155</v>
      </c>
      <c r="K1748" s="0">
        <v>-0.29213768243789673</v>
      </c>
    </row>
    <row r="1749">
      <c r="A1749" s="0">
        <v>11</v>
      </c>
      <c r="B1749" t="s">
        <v>142</v>
      </c>
      <c r="C1749" s="0">
        <v>20341</v>
      </c>
      <c r="D1749" s="0">
        <v>1</v>
      </c>
      <c r="E1749" t="s">
        <v>1534</v>
      </c>
      <c r="F1749" s="0">
        <v>17.320217132568359</v>
      </c>
      <c r="G1749" s="0">
        <v>23</v>
      </c>
      <c r="H1749" s="0">
        <v>3.3043477535247803</v>
      </c>
      <c r="I1749" s="0">
        <v>88.739128112792969</v>
      </c>
      <c r="J1749" s="0">
        <v>0.80391353368759155</v>
      </c>
      <c r="K1749" s="0">
        <v>-0.29213768243789673</v>
      </c>
    </row>
    <row r="1750">
      <c r="A1750" s="0">
        <v>11</v>
      </c>
      <c r="B1750" t="s">
        <v>144</v>
      </c>
      <c r="C1750" s="0">
        <v>20341</v>
      </c>
      <c r="D1750" s="0">
        <v>0</v>
      </c>
      <c r="E1750" t="s">
        <v>1535</v>
      </c>
      <c r="F1750" s="0">
        <v>65.861717224121094</v>
      </c>
      <c r="G1750" s="0">
        <v>68</v>
      </c>
      <c r="H1750" s="0">
        <v>6.7058825492858887</v>
      </c>
      <c r="I1750" s="0">
        <v>88.647056579589844</v>
      </c>
      <c r="J1750" s="0">
        <v>2.4871981143951416</v>
      </c>
      <c r="K1750" s="0">
        <v>-4.0360050201416016</v>
      </c>
    </row>
    <row r="1751">
      <c r="A1751" s="0">
        <v>11</v>
      </c>
      <c r="B1751" t="s">
        <v>144</v>
      </c>
      <c r="C1751" s="0">
        <v>20341</v>
      </c>
      <c r="D1751" s="0">
        <v>1</v>
      </c>
      <c r="E1751" t="s">
        <v>1536</v>
      </c>
      <c r="F1751" s="0">
        <v>69.897720336914063</v>
      </c>
      <c r="G1751" s="0">
        <v>68</v>
      </c>
      <c r="H1751" s="0">
        <v>6.7058825492858887</v>
      </c>
      <c r="I1751" s="0">
        <v>88.647056579589844</v>
      </c>
      <c r="J1751" s="0">
        <v>2.4871981143951416</v>
      </c>
      <c r="K1751" s="0">
        <v>-4.0360050201416016</v>
      </c>
    </row>
    <row r="1752">
      <c r="A1752" s="0">
        <v>11</v>
      </c>
      <c r="B1752" t="s">
        <v>387</v>
      </c>
      <c r="C1752" s="0">
        <v>20341</v>
      </c>
      <c r="D1752" s="0">
        <v>0</v>
      </c>
      <c r="E1752" t="s">
        <v>1537</v>
      </c>
      <c r="F1752" s="0">
        <v>29.947771072387695</v>
      </c>
      <c r="G1752" s="0">
        <v>53</v>
      </c>
      <c r="H1752" s="0">
        <v>4.1886792182922363</v>
      </c>
      <c r="I1752" s="0">
        <v>88.132072448730469</v>
      </c>
      <c r="J1752" s="0">
        <v>1.1794313192367554</v>
      </c>
      <c r="K1752" s="0">
        <v>-0.28854954242706299</v>
      </c>
    </row>
    <row r="1753">
      <c r="A1753" s="0">
        <v>11</v>
      </c>
      <c r="B1753" t="s">
        <v>387</v>
      </c>
      <c r="C1753" s="0">
        <v>20341</v>
      </c>
      <c r="D1753" s="0">
        <v>1</v>
      </c>
      <c r="E1753" t="s">
        <v>1538</v>
      </c>
      <c r="F1753" s="0">
        <v>30.236320495605469</v>
      </c>
      <c r="G1753" s="0">
        <v>53</v>
      </c>
      <c r="H1753" s="0">
        <v>4.1886792182922363</v>
      </c>
      <c r="I1753" s="0">
        <v>88.132072448730469</v>
      </c>
      <c r="J1753" s="0">
        <v>1.1794313192367554</v>
      </c>
      <c r="K1753" s="0">
        <v>-0.28854954242706299</v>
      </c>
    </row>
    <row r="1754">
      <c r="A1754" s="0">
        <v>11</v>
      </c>
      <c r="B1754" t="s">
        <v>145</v>
      </c>
      <c r="C1754" s="0">
        <v>20341</v>
      </c>
      <c r="D1754" s="0">
        <v>0</v>
      </c>
      <c r="E1754" t="s">
        <v>1539</v>
      </c>
      <c r="F1754" s="0">
        <v>22.959047317504883</v>
      </c>
      <c r="G1754" s="0">
        <v>84</v>
      </c>
      <c r="H1754" s="0">
        <v>3.1785714626312256</v>
      </c>
      <c r="I1754" s="0">
        <v>88.571426391601563</v>
      </c>
      <c r="J1754" s="0">
        <v>0.31756874918937683</v>
      </c>
      <c r="K1754" s="0">
        <v>0.36011806130409241</v>
      </c>
    </row>
    <row r="1755">
      <c r="A1755" s="0">
        <v>11</v>
      </c>
      <c r="B1755" t="s">
        <v>145</v>
      </c>
      <c r="C1755" s="0">
        <v>20341</v>
      </c>
      <c r="D1755" s="0">
        <v>1</v>
      </c>
      <c r="E1755" t="s">
        <v>1540</v>
      </c>
      <c r="F1755" s="0">
        <v>22.598928451538086</v>
      </c>
      <c r="G1755" s="0">
        <v>84</v>
      </c>
      <c r="H1755" s="0">
        <v>3.1785714626312256</v>
      </c>
      <c r="I1755" s="0">
        <v>88.571426391601563</v>
      </c>
      <c r="J1755" s="0">
        <v>0.31756874918937683</v>
      </c>
      <c r="K1755" s="0">
        <v>0.36011806130409241</v>
      </c>
    </row>
    <row r="1756">
      <c r="A1756" s="0">
        <v>11</v>
      </c>
      <c r="B1756" t="s">
        <v>3902</v>
      </c>
      <c r="C1756" s="0">
        <v>20341</v>
      </c>
      <c r="D1756" s="0">
        <v>0</v>
      </c>
      <c r="E1756" t="s">
        <v>4136</v>
      </c>
      <c r="F1756" s="0">
        <v>24.577493667602539</v>
      </c>
      <c r="G1756" s="0">
        <v>545</v>
      </c>
      <c r="H1756" s="0">
        <v>4.8550457954406738</v>
      </c>
      <c r="I1756" s="0">
        <v>88.710090637207031</v>
      </c>
      <c r="J1756" s="0">
        <v>0.17417767643928528</v>
      </c>
      <c r="K1756" s="0">
        <v>0.0027603211347013712</v>
      </c>
    </row>
    <row r="1757">
      <c r="A1757" s="0">
        <v>11</v>
      </c>
      <c r="B1757" t="s">
        <v>3902</v>
      </c>
      <c r="C1757" s="0">
        <v>20341</v>
      </c>
      <c r="D1757" s="0">
        <v>1</v>
      </c>
      <c r="E1757" t="s">
        <v>4137</v>
      </c>
      <c r="F1757" s="0">
        <v>24.574733734130859</v>
      </c>
      <c r="G1757" s="0">
        <v>545</v>
      </c>
      <c r="H1757" s="0">
        <v>4.8550457954406738</v>
      </c>
      <c r="I1757" s="0">
        <v>88.710090637207031</v>
      </c>
      <c r="J1757" s="0">
        <v>0.17417767643928528</v>
      </c>
      <c r="K1757" s="0">
        <v>0.0027603211347013712</v>
      </c>
    </row>
    <row r="1758">
      <c r="A1758" s="0">
        <v>11</v>
      </c>
      <c r="B1758" t="s">
        <v>146</v>
      </c>
      <c r="C1758" s="0">
        <v>20341</v>
      </c>
      <c r="D1758" s="0">
        <v>0</v>
      </c>
      <c r="E1758" t="s">
        <v>1541</v>
      </c>
      <c r="F1758" s="0">
        <v>86.7808837890625</v>
      </c>
      <c r="G1758" s="0">
        <v>140</v>
      </c>
      <c r="H1758" s="0">
        <v>15.821428298950195</v>
      </c>
      <c r="I1758" s="0">
        <v>89.771430969238281</v>
      </c>
      <c r="J1758" s="0">
        <v>1.0806317329406738</v>
      </c>
      <c r="K1758" s="0">
        <v>-0.32807976007461548</v>
      </c>
    </row>
    <row r="1759">
      <c r="A1759" s="0">
        <v>11</v>
      </c>
      <c r="B1759" t="s">
        <v>146</v>
      </c>
      <c r="C1759" s="0">
        <v>20341</v>
      </c>
      <c r="D1759" s="0">
        <v>1</v>
      </c>
      <c r="E1759" t="s">
        <v>1542</v>
      </c>
      <c r="F1759" s="0">
        <v>87.108963012695313</v>
      </c>
      <c r="G1759" s="0">
        <v>140</v>
      </c>
      <c r="H1759" s="0">
        <v>15.821428298950195</v>
      </c>
      <c r="I1759" s="0">
        <v>89.771430969238281</v>
      </c>
      <c r="J1759" s="0">
        <v>1.0806317329406738</v>
      </c>
      <c r="K1759" s="0">
        <v>-0.32807976007461548</v>
      </c>
    </row>
    <row r="1760">
      <c r="A1760" s="0">
        <v>11</v>
      </c>
      <c r="B1760" t="s">
        <v>143</v>
      </c>
      <c r="C1760" s="0">
        <v>20341</v>
      </c>
      <c r="D1760" s="0">
        <v>0</v>
      </c>
      <c r="E1760" t="s">
        <v>1543</v>
      </c>
      <c r="F1760" s="0">
        <v>35.080352783203125</v>
      </c>
      <c r="G1760" s="0">
        <v>247</v>
      </c>
      <c r="H1760" s="0">
        <v>9.0080966949462891</v>
      </c>
      <c r="I1760" s="0">
        <v>88.991905212402344</v>
      </c>
      <c r="J1760" s="0">
        <v>0.49167430400848389</v>
      </c>
      <c r="K1760" s="0">
        <v>-0.35979115962982178</v>
      </c>
    </row>
    <row r="1761">
      <c r="A1761" s="0">
        <v>11</v>
      </c>
      <c r="B1761" t="s">
        <v>143</v>
      </c>
      <c r="C1761" s="0">
        <v>20341</v>
      </c>
      <c r="D1761" s="0">
        <v>1</v>
      </c>
      <c r="E1761" t="s">
        <v>1544</v>
      </c>
      <c r="F1761" s="0">
        <v>35.440143585205078</v>
      </c>
      <c r="G1761" s="0">
        <v>247</v>
      </c>
      <c r="H1761" s="0">
        <v>9.0080966949462891</v>
      </c>
      <c r="I1761" s="0">
        <v>88.991905212402344</v>
      </c>
      <c r="J1761" s="0">
        <v>0.49167430400848389</v>
      </c>
      <c r="K1761" s="0">
        <v>-0.35979115962982178</v>
      </c>
    </row>
    <row r="1762">
      <c r="A1762" s="0">
        <v>11</v>
      </c>
      <c r="B1762" t="s">
        <v>388</v>
      </c>
      <c r="C1762" s="0">
        <v>20341</v>
      </c>
      <c r="D1762" s="0">
        <v>0</v>
      </c>
      <c r="E1762" t="s">
        <v>1545</v>
      </c>
      <c r="F1762" s="0">
        <v>3.9896092414855957</v>
      </c>
      <c r="G1762" s="0">
        <v>8</v>
      </c>
      <c r="H1762" s="0">
        <v>1.125</v>
      </c>
      <c r="I1762" s="0">
        <v>88.5</v>
      </c>
      <c r="J1762" s="0">
        <v>0.21251393854618073</v>
      </c>
      <c r="K1762" s="0">
        <v>0.40710937976837158</v>
      </c>
    </row>
    <row r="1763">
      <c r="A1763" s="0">
        <v>11</v>
      </c>
      <c r="B1763" t="s">
        <v>388</v>
      </c>
      <c r="C1763" s="0">
        <v>20341</v>
      </c>
      <c r="D1763" s="0">
        <v>1</v>
      </c>
      <c r="E1763" t="s">
        <v>1546</v>
      </c>
      <c r="F1763" s="0">
        <v>3.5824999809265137</v>
      </c>
      <c r="G1763" s="0">
        <v>8</v>
      </c>
      <c r="H1763" s="0">
        <v>1.125</v>
      </c>
      <c r="I1763" s="0">
        <v>88.5</v>
      </c>
      <c r="J1763" s="0">
        <v>0.21251393854618073</v>
      </c>
      <c r="K1763" s="0">
        <v>0.40710937976837158</v>
      </c>
    </row>
    <row r="1764">
      <c r="A1764" s="0">
        <v>11</v>
      </c>
      <c r="B1764" t="s">
        <v>2700</v>
      </c>
      <c r="C1764" s="0">
        <v>20341</v>
      </c>
      <c r="D1764" s="0">
        <v>0</v>
      </c>
      <c r="E1764" t="s">
        <v>3284</v>
      </c>
      <c r="F1764" s="0">
        <v>46.973312377929688</v>
      </c>
      <c r="G1764" s="0">
        <v>475</v>
      </c>
      <c r="H1764" s="0">
        <v>11.08210563659668</v>
      </c>
      <c r="I1764" s="0">
        <v>88.687767028808594</v>
      </c>
      <c r="J1764" s="0">
        <v>0.31995123624801636</v>
      </c>
      <c r="K1764" s="0">
        <v>-0.14463523030281067</v>
      </c>
    </row>
    <row r="1765">
      <c r="A1765" s="0">
        <v>11</v>
      </c>
      <c r="B1765" t="s">
        <v>2700</v>
      </c>
      <c r="C1765" s="0">
        <v>20341</v>
      </c>
      <c r="D1765" s="0">
        <v>1</v>
      </c>
      <c r="E1765" t="s">
        <v>3285</v>
      </c>
      <c r="F1765" s="0">
        <v>47.117946624755859</v>
      </c>
      <c r="G1765" s="0">
        <v>475</v>
      </c>
      <c r="H1765" s="0">
        <v>11.08210563659668</v>
      </c>
      <c r="I1765" s="0">
        <v>88.687767028808594</v>
      </c>
      <c r="J1765" s="0">
        <v>0.31995123624801636</v>
      </c>
      <c r="K1765" s="0">
        <v>-0.14463523030281067</v>
      </c>
    </row>
    <row r="1766">
      <c r="A1766" s="0">
        <v>11</v>
      </c>
      <c r="B1766" t="s">
        <v>2701</v>
      </c>
      <c r="C1766" s="0">
        <v>20341</v>
      </c>
      <c r="D1766" s="0">
        <v>0</v>
      </c>
      <c r="E1766" t="s">
        <v>3286</v>
      </c>
      <c r="F1766" s="0">
        <v>40.073375701904297</v>
      </c>
      <c r="G1766" s="0">
        <v>729</v>
      </c>
      <c r="H1766" s="0">
        <v>7.9657063484191895</v>
      </c>
      <c r="I1766" s="0">
        <v>88.914718627929688</v>
      </c>
      <c r="J1766" s="0">
        <v>0.34262412786483765</v>
      </c>
      <c r="K1766" s="0">
        <v>-0.44081610441207886</v>
      </c>
    </row>
    <row r="1767">
      <c r="A1767" s="0">
        <v>11</v>
      </c>
      <c r="B1767" t="s">
        <v>2701</v>
      </c>
      <c r="C1767" s="0">
        <v>20341</v>
      </c>
      <c r="D1767" s="0">
        <v>1</v>
      </c>
      <c r="E1767" t="s">
        <v>3287</v>
      </c>
      <c r="F1767" s="0">
        <v>40.514190673828125</v>
      </c>
      <c r="G1767" s="0">
        <v>729</v>
      </c>
      <c r="H1767" s="0">
        <v>7.9657063484191895</v>
      </c>
      <c r="I1767" s="0">
        <v>88.914718627929688</v>
      </c>
      <c r="J1767" s="0">
        <v>0.34262412786483765</v>
      </c>
      <c r="K1767" s="0">
        <v>-0.44081610441207886</v>
      </c>
    </row>
    <row r="1768">
      <c r="A1768" s="0">
        <v>11</v>
      </c>
      <c r="B1768" t="s">
        <v>2697</v>
      </c>
      <c r="C1768" s="0">
        <v>20341</v>
      </c>
      <c r="D1768" s="0">
        <v>0</v>
      </c>
      <c r="E1768" t="s">
        <v>3288</v>
      </c>
      <c r="F1768" s="0">
        <v>145.2540283203125</v>
      </c>
      <c r="G1768" s="0">
        <v>75</v>
      </c>
      <c r="H1768" s="0">
        <v>42.346668243408203</v>
      </c>
      <c r="I1768" s="0">
        <v>88.599998474121094</v>
      </c>
      <c r="J1768" s="0">
        <v>1.2069723606109619</v>
      </c>
      <c r="K1768" s="0">
        <v>1.1930193901062012</v>
      </c>
    </row>
    <row r="1769">
      <c r="A1769" s="0">
        <v>11</v>
      </c>
      <c r="B1769" t="s">
        <v>2697</v>
      </c>
      <c r="C1769" s="0">
        <v>20341</v>
      </c>
      <c r="D1769" s="0">
        <v>1</v>
      </c>
      <c r="E1769" t="s">
        <v>3289</v>
      </c>
      <c r="F1769" s="0">
        <v>144.06100463867187</v>
      </c>
      <c r="G1769" s="0">
        <v>75</v>
      </c>
      <c r="H1769" s="0">
        <v>42.346668243408203</v>
      </c>
      <c r="I1769" s="0">
        <v>88.599998474121094</v>
      </c>
      <c r="J1769" s="0">
        <v>1.2069723606109619</v>
      </c>
      <c r="K1769" s="0">
        <v>1.1930193901062012</v>
      </c>
    </row>
    <row r="1770">
      <c r="A1770" s="0">
        <v>11</v>
      </c>
      <c r="B1770" t="s">
        <v>3903</v>
      </c>
      <c r="C1770" s="0">
        <v>20341</v>
      </c>
      <c r="D1770" s="0">
        <v>0</v>
      </c>
      <c r="E1770" t="s">
        <v>4138</v>
      </c>
      <c r="F1770" s="0">
        <v>51.071498870849609</v>
      </c>
      <c r="G1770" s="0">
        <v>39</v>
      </c>
      <c r="H1770" s="0">
        <v>5.6666665077209473</v>
      </c>
      <c r="I1770" s="0">
        <v>89.285713195800781</v>
      </c>
      <c r="J1770" s="0">
        <v>1.3946712017059326</v>
      </c>
      <c r="K1770" s="0">
        <v>2.0507268905639648</v>
      </c>
    </row>
    <row r="1771">
      <c r="A1771" s="0">
        <v>11</v>
      </c>
      <c r="B1771" t="s">
        <v>3903</v>
      </c>
      <c r="C1771" s="0">
        <v>20341</v>
      </c>
      <c r="D1771" s="0">
        <v>1</v>
      </c>
      <c r="E1771" t="s">
        <v>4139</v>
      </c>
      <c r="F1771" s="0">
        <v>49.020771026611328</v>
      </c>
      <c r="G1771" s="0">
        <v>39</v>
      </c>
      <c r="H1771" s="0">
        <v>5.6666665077209473</v>
      </c>
      <c r="I1771" s="0">
        <v>89.285713195800781</v>
      </c>
      <c r="J1771" s="0">
        <v>1.3946712017059326</v>
      </c>
      <c r="K1771" s="0">
        <v>2.0507268905639648</v>
      </c>
    </row>
    <row r="1772">
      <c r="A1772" s="0">
        <v>12</v>
      </c>
      <c r="B1772" t="s">
        <v>92</v>
      </c>
      <c r="C1772" s="0">
        <v>20341</v>
      </c>
      <c r="D1772" s="0">
        <v>0</v>
      </c>
      <c r="E1772" t="s">
        <v>1547</v>
      </c>
      <c r="F1772" s="0">
        <v>44.33502197265625</v>
      </c>
      <c r="G1772" s="0">
        <v>1243</v>
      </c>
      <c r="H1772" s="0">
        <v>9.08447265625</v>
      </c>
      <c r="I1772" s="0">
        <v>90.761062622070313</v>
      </c>
      <c r="J1772" s="0">
        <v>0.22352364659309387</v>
      </c>
      <c r="K1772" s="0">
        <v>-0.11349882930517197</v>
      </c>
    </row>
    <row r="1773">
      <c r="A1773" s="0">
        <v>12</v>
      </c>
      <c r="B1773" t="s">
        <v>92</v>
      </c>
      <c r="C1773" s="0">
        <v>20341</v>
      </c>
      <c r="D1773" s="0">
        <v>1</v>
      </c>
      <c r="E1773" t="s">
        <v>1548</v>
      </c>
      <c r="F1773" s="0">
        <v>44.448520660400391</v>
      </c>
      <c r="G1773" s="0">
        <v>1243</v>
      </c>
      <c r="H1773" s="0">
        <v>9.08447265625</v>
      </c>
      <c r="I1773" s="0">
        <v>90.761062622070313</v>
      </c>
      <c r="J1773" s="0">
        <v>0.22352364659309387</v>
      </c>
      <c r="K1773" s="0">
        <v>-0.11349882930517197</v>
      </c>
    </row>
    <row r="1774">
      <c r="A1774" s="0">
        <v>12</v>
      </c>
      <c r="B1774" t="s">
        <v>35</v>
      </c>
      <c r="C1774" s="0">
        <v>20341</v>
      </c>
      <c r="D1774" s="0">
        <v>0</v>
      </c>
      <c r="E1774" t="s">
        <v>1549</v>
      </c>
      <c r="F1774" s="0">
        <v>43.145816802978516</v>
      </c>
      <c r="G1774" s="0">
        <v>671</v>
      </c>
      <c r="H1774" s="0">
        <v>7.5499253273010254</v>
      </c>
      <c r="I1774" s="0">
        <v>88</v>
      </c>
      <c r="J1774" s="0">
        <v>0.28482380509376526</v>
      </c>
      <c r="K1774" s="0">
        <v>-0.27544534206390381</v>
      </c>
    </row>
    <row r="1775">
      <c r="A1775" s="0">
        <v>12</v>
      </c>
      <c r="B1775" t="s">
        <v>35</v>
      </c>
      <c r="C1775" s="0">
        <v>20341</v>
      </c>
      <c r="D1775" s="0">
        <v>1</v>
      </c>
      <c r="E1775" t="s">
        <v>1550</v>
      </c>
      <c r="F1775" s="0">
        <v>43.421260833740234</v>
      </c>
      <c r="G1775" s="0">
        <v>671</v>
      </c>
      <c r="H1775" s="0">
        <v>7.5499253273010254</v>
      </c>
      <c r="I1775" s="0">
        <v>88</v>
      </c>
      <c r="J1775" s="0">
        <v>0.28482380509376526</v>
      </c>
      <c r="K1775" s="0">
        <v>-0.27544534206390381</v>
      </c>
    </row>
    <row r="1776">
      <c r="A1776" s="0">
        <v>12</v>
      </c>
      <c r="B1776" t="s">
        <v>36</v>
      </c>
      <c r="C1776" s="0">
        <v>20341</v>
      </c>
      <c r="D1776" s="0">
        <v>0</v>
      </c>
      <c r="E1776" t="s">
        <v>2334</v>
      </c>
      <c r="F1776" s="0">
        <v>45.730052947998047</v>
      </c>
      <c r="G1776" s="0">
        <v>572</v>
      </c>
      <c r="H1776" s="0">
        <v>10.884614944458008</v>
      </c>
      <c r="I1776" s="0">
        <v>94</v>
      </c>
      <c r="J1776" s="0">
        <v>0.35259214043617249</v>
      </c>
      <c r="K1776" s="0">
        <v>0.076476909220218658</v>
      </c>
    </row>
    <row r="1777">
      <c r="A1777" s="0">
        <v>12</v>
      </c>
      <c r="B1777" t="s">
        <v>36</v>
      </c>
      <c r="C1777" s="0">
        <v>20341</v>
      </c>
      <c r="D1777" s="0">
        <v>1</v>
      </c>
      <c r="E1777" t="s">
        <v>2335</v>
      </c>
      <c r="F1777" s="0">
        <v>45.653575897216797</v>
      </c>
      <c r="G1777" s="0">
        <v>572</v>
      </c>
      <c r="H1777" s="0">
        <v>10.884614944458008</v>
      </c>
      <c r="I1777" s="0">
        <v>94</v>
      </c>
      <c r="J1777" s="0">
        <v>0.35259214043617249</v>
      </c>
      <c r="K1777" s="0">
        <v>0.076476909220218658</v>
      </c>
    </row>
    <row r="1778">
      <c r="A1778" s="0">
        <v>12</v>
      </c>
      <c r="B1778" t="s">
        <v>142</v>
      </c>
      <c r="C1778" s="0">
        <v>20341</v>
      </c>
      <c r="D1778" s="0">
        <v>0</v>
      </c>
      <c r="E1778" t="s">
        <v>1551</v>
      </c>
      <c r="F1778" s="0">
        <v>18.183332443237305</v>
      </c>
      <c r="G1778" s="0">
        <v>23</v>
      </c>
      <c r="H1778" s="0">
        <v>3.3043477535247803</v>
      </c>
      <c r="I1778" s="0">
        <v>90.608695983886719</v>
      </c>
      <c r="J1778" s="0">
        <v>0.7784721851348877</v>
      </c>
      <c r="K1778" s="0">
        <v>0.92724639177322388</v>
      </c>
    </row>
    <row r="1779">
      <c r="A1779" s="0">
        <v>12</v>
      </c>
      <c r="B1779" t="s">
        <v>142</v>
      </c>
      <c r="C1779" s="0">
        <v>20341</v>
      </c>
      <c r="D1779" s="0">
        <v>1</v>
      </c>
      <c r="E1779" t="s">
        <v>1552</v>
      </c>
      <c r="F1779" s="0">
        <v>17.256086349487305</v>
      </c>
      <c r="G1779" s="0">
        <v>23</v>
      </c>
      <c r="H1779" s="0">
        <v>3.3043477535247803</v>
      </c>
      <c r="I1779" s="0">
        <v>90.608695983886719</v>
      </c>
      <c r="J1779" s="0">
        <v>0.7784721851348877</v>
      </c>
      <c r="K1779" s="0">
        <v>0.92724639177322388</v>
      </c>
    </row>
    <row r="1780">
      <c r="A1780" s="0">
        <v>12</v>
      </c>
      <c r="B1780" t="s">
        <v>144</v>
      </c>
      <c r="C1780" s="0">
        <v>20341</v>
      </c>
      <c r="D1780" s="0">
        <v>0</v>
      </c>
      <c r="E1780" t="s">
        <v>1553</v>
      </c>
      <c r="F1780" s="0">
        <v>65.884742736816406</v>
      </c>
      <c r="G1780" s="0">
        <v>68</v>
      </c>
      <c r="H1780" s="0">
        <v>6.7058825492858887</v>
      </c>
      <c r="I1780" s="0">
        <v>90.470588684082031</v>
      </c>
      <c r="J1780" s="0">
        <v>2.1548483371734619</v>
      </c>
      <c r="K1780" s="0">
        <v>-4.9383487701416016</v>
      </c>
    </row>
    <row r="1781">
      <c r="A1781" s="0">
        <v>12</v>
      </c>
      <c r="B1781" t="s">
        <v>144</v>
      </c>
      <c r="C1781" s="0">
        <v>20341</v>
      </c>
      <c r="D1781" s="0">
        <v>1</v>
      </c>
      <c r="E1781" t="s">
        <v>1554</v>
      </c>
      <c r="F1781" s="0">
        <v>70.823089599609375</v>
      </c>
      <c r="G1781" s="0">
        <v>68</v>
      </c>
      <c r="H1781" s="0">
        <v>6.7058825492858887</v>
      </c>
      <c r="I1781" s="0">
        <v>90.470588684082031</v>
      </c>
      <c r="J1781" s="0">
        <v>2.1548483371734619</v>
      </c>
      <c r="K1781" s="0">
        <v>-4.9383487701416016</v>
      </c>
    </row>
    <row r="1782">
      <c r="A1782" s="0">
        <v>12</v>
      </c>
      <c r="B1782" t="s">
        <v>387</v>
      </c>
      <c r="C1782" s="0">
        <v>20341</v>
      </c>
      <c r="D1782" s="0">
        <v>0</v>
      </c>
      <c r="E1782" t="s">
        <v>1555</v>
      </c>
      <c r="F1782" s="0">
        <v>28.431825637817383</v>
      </c>
      <c r="G1782" s="0">
        <v>53</v>
      </c>
      <c r="H1782" s="0">
        <v>4.1886792182922363</v>
      </c>
      <c r="I1782" s="0">
        <v>89.698112487792969</v>
      </c>
      <c r="J1782" s="0">
        <v>0.72965449094772339</v>
      </c>
      <c r="K1782" s="0">
        <v>-1.5924214124679565</v>
      </c>
    </row>
    <row r="1783">
      <c r="A1783" s="0">
        <v>12</v>
      </c>
      <c r="B1783" t="s">
        <v>387</v>
      </c>
      <c r="C1783" s="0">
        <v>20341</v>
      </c>
      <c r="D1783" s="0">
        <v>1</v>
      </c>
      <c r="E1783" t="s">
        <v>1556</v>
      </c>
      <c r="F1783" s="0">
        <v>30.024246215820312</v>
      </c>
      <c r="G1783" s="0">
        <v>53</v>
      </c>
      <c r="H1783" s="0">
        <v>4.1886792182922363</v>
      </c>
      <c r="I1783" s="0">
        <v>89.698112487792969</v>
      </c>
      <c r="J1783" s="0">
        <v>0.72965449094772339</v>
      </c>
      <c r="K1783" s="0">
        <v>-1.5924214124679565</v>
      </c>
    </row>
    <row r="1784">
      <c r="A1784" s="0">
        <v>12</v>
      </c>
      <c r="B1784" t="s">
        <v>145</v>
      </c>
      <c r="C1784" s="0">
        <v>20341</v>
      </c>
      <c r="D1784" s="0">
        <v>0</v>
      </c>
      <c r="E1784" t="s">
        <v>1557</v>
      </c>
      <c r="F1784" s="0">
        <v>23.373056411743164</v>
      </c>
      <c r="G1784" s="0">
        <v>84</v>
      </c>
      <c r="H1784" s="0">
        <v>3.1785714626312256</v>
      </c>
      <c r="I1784" s="0">
        <v>90.357139587402344</v>
      </c>
      <c r="J1784" s="0">
        <v>0.35989102721214294</v>
      </c>
      <c r="K1784" s="0">
        <v>-0.45420485734939575</v>
      </c>
    </row>
    <row r="1785">
      <c r="A1785" s="0">
        <v>12</v>
      </c>
      <c r="B1785" t="s">
        <v>145</v>
      </c>
      <c r="C1785" s="0">
        <v>20341</v>
      </c>
      <c r="D1785" s="0">
        <v>1</v>
      </c>
      <c r="E1785" t="s">
        <v>1558</v>
      </c>
      <c r="F1785" s="0">
        <v>23.827260971069336</v>
      </c>
      <c r="G1785" s="0">
        <v>84</v>
      </c>
      <c r="H1785" s="0">
        <v>3.1785714626312256</v>
      </c>
      <c r="I1785" s="0">
        <v>90.357139587402344</v>
      </c>
      <c r="J1785" s="0">
        <v>0.35989102721214294</v>
      </c>
      <c r="K1785" s="0">
        <v>-0.45420485734939575</v>
      </c>
    </row>
    <row r="1786">
      <c r="A1786" s="0">
        <v>12</v>
      </c>
      <c r="B1786" t="s">
        <v>3902</v>
      </c>
      <c r="C1786" s="0">
        <v>20341</v>
      </c>
      <c r="D1786" s="0">
        <v>0</v>
      </c>
      <c r="E1786" t="s">
        <v>4140</v>
      </c>
      <c r="F1786" s="0">
        <v>25.921291351318359</v>
      </c>
      <c r="G1786" s="0">
        <v>545</v>
      </c>
      <c r="H1786" s="0">
        <v>4.8550457954406738</v>
      </c>
      <c r="I1786" s="0">
        <v>90.565139770507813</v>
      </c>
      <c r="J1786" s="0">
        <v>0.13779203593730927</v>
      </c>
      <c r="K1786" s="0">
        <v>0.059795871376991272</v>
      </c>
    </row>
    <row r="1787">
      <c r="A1787" s="0">
        <v>12</v>
      </c>
      <c r="B1787" t="s">
        <v>3902</v>
      </c>
      <c r="C1787" s="0">
        <v>20341</v>
      </c>
      <c r="D1787" s="0">
        <v>1</v>
      </c>
      <c r="E1787" t="s">
        <v>4141</v>
      </c>
      <c r="F1787" s="0">
        <v>25.861495971679688</v>
      </c>
      <c r="G1787" s="0">
        <v>545</v>
      </c>
      <c r="H1787" s="0">
        <v>4.8550457954406738</v>
      </c>
      <c r="I1787" s="0">
        <v>90.565139770507813</v>
      </c>
      <c r="J1787" s="0">
        <v>0.13779203593730927</v>
      </c>
      <c r="K1787" s="0">
        <v>0.059795871376991272</v>
      </c>
    </row>
    <row r="1788">
      <c r="A1788" s="0">
        <v>12</v>
      </c>
      <c r="B1788" t="s">
        <v>146</v>
      </c>
      <c r="C1788" s="0">
        <v>20341</v>
      </c>
      <c r="D1788" s="0">
        <v>0</v>
      </c>
      <c r="E1788" t="s">
        <v>1559</v>
      </c>
      <c r="F1788" s="0">
        <v>90.122825622558594</v>
      </c>
      <c r="G1788" s="0">
        <v>140</v>
      </c>
      <c r="H1788" s="0">
        <v>15.821428298950195</v>
      </c>
      <c r="I1788" s="0">
        <v>92.157142639160156</v>
      </c>
      <c r="J1788" s="0">
        <v>1.1182320117950439</v>
      </c>
      <c r="K1788" s="0">
        <v>0.12814642488956451</v>
      </c>
    </row>
    <row r="1789">
      <c r="A1789" s="0">
        <v>12</v>
      </c>
      <c r="B1789" t="s">
        <v>146</v>
      </c>
      <c r="C1789" s="0">
        <v>20341</v>
      </c>
      <c r="D1789" s="0">
        <v>1</v>
      </c>
      <c r="E1789" t="s">
        <v>1560</v>
      </c>
      <c r="F1789" s="0">
        <v>89.994682312011719</v>
      </c>
      <c r="G1789" s="0">
        <v>140</v>
      </c>
      <c r="H1789" s="0">
        <v>15.821428298950195</v>
      </c>
      <c r="I1789" s="0">
        <v>92.157142639160156</v>
      </c>
      <c r="J1789" s="0">
        <v>1.1182320117950439</v>
      </c>
      <c r="K1789" s="0">
        <v>0.12814642488956451</v>
      </c>
    </row>
    <row r="1790">
      <c r="A1790" s="0">
        <v>12</v>
      </c>
      <c r="B1790" t="s">
        <v>143</v>
      </c>
      <c r="C1790" s="0">
        <v>20341</v>
      </c>
      <c r="D1790" s="0">
        <v>0</v>
      </c>
      <c r="E1790" t="s">
        <v>1561</v>
      </c>
      <c r="F1790" s="0">
        <v>36.908611297607422</v>
      </c>
      <c r="G1790" s="0">
        <v>247</v>
      </c>
      <c r="H1790" s="0">
        <v>9.0080966949462891</v>
      </c>
      <c r="I1790" s="0">
        <v>90.98785400390625</v>
      </c>
      <c r="J1790" s="0">
        <v>0.51301586627960205</v>
      </c>
      <c r="K1790" s="0">
        <v>1.2453117370605469</v>
      </c>
    </row>
    <row r="1791">
      <c r="A1791" s="0">
        <v>12</v>
      </c>
      <c r="B1791" t="s">
        <v>143</v>
      </c>
      <c r="C1791" s="0">
        <v>20341</v>
      </c>
      <c r="D1791" s="0">
        <v>1</v>
      </c>
      <c r="E1791" t="s">
        <v>1562</v>
      </c>
      <c r="F1791" s="0">
        <v>35.663299560546875</v>
      </c>
      <c r="G1791" s="0">
        <v>247</v>
      </c>
      <c r="H1791" s="0">
        <v>9.0080966949462891</v>
      </c>
      <c r="I1791" s="0">
        <v>90.98785400390625</v>
      </c>
      <c r="J1791" s="0">
        <v>0.51301586627960205</v>
      </c>
      <c r="K1791" s="0">
        <v>1.2453117370605469</v>
      </c>
    </row>
    <row r="1792">
      <c r="A1792" s="0">
        <v>12</v>
      </c>
      <c r="B1792" t="s">
        <v>388</v>
      </c>
      <c r="C1792" s="0">
        <v>20341</v>
      </c>
      <c r="D1792" s="0">
        <v>0</v>
      </c>
      <c r="E1792" t="s">
        <v>1563</v>
      </c>
      <c r="F1792" s="0">
        <v>3.8616409301757813</v>
      </c>
      <c r="G1792" s="0">
        <v>8</v>
      </c>
      <c r="H1792" s="0">
        <v>1.125</v>
      </c>
      <c r="I1792" s="0">
        <v>90.25</v>
      </c>
      <c r="J1792" s="0">
        <v>0.30841180682182312</v>
      </c>
      <c r="K1792" s="0">
        <v>-0.33585938811302185</v>
      </c>
    </row>
    <row r="1793">
      <c r="A1793" s="0">
        <v>12</v>
      </c>
      <c r="B1793" t="s">
        <v>388</v>
      </c>
      <c r="C1793" s="0">
        <v>20341</v>
      </c>
      <c r="D1793" s="0">
        <v>1</v>
      </c>
      <c r="E1793" t="s">
        <v>1564</v>
      </c>
      <c r="F1793" s="0">
        <v>4.1975002288818359</v>
      </c>
      <c r="G1793" s="0">
        <v>8</v>
      </c>
      <c r="H1793" s="0">
        <v>1.125</v>
      </c>
      <c r="I1793" s="0">
        <v>90.25</v>
      </c>
      <c r="J1793" s="0">
        <v>0.30841180682182312</v>
      </c>
      <c r="K1793" s="0">
        <v>-0.33585938811302185</v>
      </c>
    </row>
    <row r="1794">
      <c r="A1794" s="0">
        <v>12</v>
      </c>
      <c r="B1794" t="s">
        <v>2700</v>
      </c>
      <c r="C1794" s="0">
        <v>20341</v>
      </c>
      <c r="D1794" s="0">
        <v>0</v>
      </c>
      <c r="E1794" t="s">
        <v>3294</v>
      </c>
      <c r="F1794" s="0">
        <v>47.866325378417969</v>
      </c>
      <c r="G1794" s="0">
        <v>475</v>
      </c>
      <c r="H1794" s="0">
        <v>11.08210563659668</v>
      </c>
      <c r="I1794" s="0">
        <v>90.531646728515625</v>
      </c>
      <c r="J1794" s="0">
        <v>0.28706613183021545</v>
      </c>
      <c r="K1794" s="0">
        <v>-0.36786118149757385</v>
      </c>
    </row>
    <row r="1795">
      <c r="A1795" s="0">
        <v>12</v>
      </c>
      <c r="B1795" t="s">
        <v>2700</v>
      </c>
      <c r="C1795" s="0">
        <v>20341</v>
      </c>
      <c r="D1795" s="0">
        <v>1</v>
      </c>
      <c r="E1795" t="s">
        <v>3295</v>
      </c>
      <c r="F1795" s="0">
        <v>48.234188079833984</v>
      </c>
      <c r="G1795" s="0">
        <v>475</v>
      </c>
      <c r="H1795" s="0">
        <v>11.08210563659668</v>
      </c>
      <c r="I1795" s="0">
        <v>90.531646728515625</v>
      </c>
      <c r="J1795" s="0">
        <v>0.28706613183021545</v>
      </c>
      <c r="K1795" s="0">
        <v>-0.36786118149757385</v>
      </c>
    </row>
    <row r="1796">
      <c r="A1796" s="0">
        <v>12</v>
      </c>
      <c r="B1796" t="s">
        <v>2701</v>
      </c>
      <c r="C1796" s="0">
        <v>20341</v>
      </c>
      <c r="D1796" s="0">
        <v>0</v>
      </c>
      <c r="E1796" t="s">
        <v>3296</v>
      </c>
      <c r="F1796" s="0">
        <v>41.745311737060547</v>
      </c>
      <c r="G1796" s="0">
        <v>729</v>
      </c>
      <c r="H1796" s="0">
        <v>7.9657063484191895</v>
      </c>
      <c r="I1796" s="0">
        <v>90.872077941894531</v>
      </c>
      <c r="J1796" s="0">
        <v>0.32648250460624695</v>
      </c>
      <c r="K1796" s="0">
        <v>0.18488059937953949</v>
      </c>
    </row>
    <row r="1797">
      <c r="A1797" s="0">
        <v>12</v>
      </c>
      <c r="B1797" t="s">
        <v>2701</v>
      </c>
      <c r="C1797" s="0">
        <v>20341</v>
      </c>
      <c r="D1797" s="0">
        <v>1</v>
      </c>
      <c r="E1797" t="s">
        <v>3297</v>
      </c>
      <c r="F1797" s="0">
        <v>41.560432434082031</v>
      </c>
      <c r="G1797" s="0">
        <v>729</v>
      </c>
      <c r="H1797" s="0">
        <v>7.9657063484191895</v>
      </c>
      <c r="I1797" s="0">
        <v>90.872077941894531</v>
      </c>
      <c r="J1797" s="0">
        <v>0.32648250460624695</v>
      </c>
      <c r="K1797" s="0">
        <v>0.18488059937953949</v>
      </c>
    </row>
    <row r="1798">
      <c r="A1798" s="0">
        <v>12</v>
      </c>
      <c r="B1798" t="s">
        <v>2697</v>
      </c>
      <c r="C1798" s="0">
        <v>20341</v>
      </c>
      <c r="D1798" s="0">
        <v>0</v>
      </c>
      <c r="E1798" t="s">
        <v>3298</v>
      </c>
      <c r="F1798" s="0">
        <v>144.64279174804687</v>
      </c>
      <c r="G1798" s="0">
        <v>75</v>
      </c>
      <c r="H1798" s="0">
        <v>42.346668243408203</v>
      </c>
      <c r="I1798" s="0">
        <v>90.400001525878906</v>
      </c>
      <c r="J1798" s="0">
        <v>0.99307084083557129</v>
      </c>
      <c r="K1798" s="0">
        <v>-0.79307776689529419</v>
      </c>
    </row>
    <row r="1799">
      <c r="A1799" s="0">
        <v>12</v>
      </c>
      <c r="B1799" t="s">
        <v>2697</v>
      </c>
      <c r="C1799" s="0">
        <v>20341</v>
      </c>
      <c r="D1799" s="0">
        <v>1</v>
      </c>
      <c r="E1799" t="s">
        <v>3299</v>
      </c>
      <c r="F1799" s="0">
        <v>145.43586730957031</v>
      </c>
      <c r="G1799" s="0">
        <v>75</v>
      </c>
      <c r="H1799" s="0">
        <v>42.346668243408203</v>
      </c>
      <c r="I1799" s="0">
        <v>90.400001525878906</v>
      </c>
      <c r="J1799" s="0">
        <v>0.99307084083557129</v>
      </c>
      <c r="K1799" s="0">
        <v>-0.79307776689529419</v>
      </c>
    </row>
    <row r="1800">
      <c r="A1800" s="0">
        <v>12</v>
      </c>
      <c r="B1800" t="s">
        <v>3903</v>
      </c>
      <c r="C1800" s="0">
        <v>20341</v>
      </c>
      <c r="D1800" s="0">
        <v>0</v>
      </c>
      <c r="E1800" t="s">
        <v>4142</v>
      </c>
      <c r="F1800" s="0">
        <v>49.911205291748047</v>
      </c>
      <c r="G1800" s="0">
        <v>39</v>
      </c>
      <c r="H1800" s="0">
        <v>5.6666665077209473</v>
      </c>
      <c r="I1800" s="0">
        <v>91.428573608398437</v>
      </c>
      <c r="J1800" s="0">
        <v>0.97533679008483887</v>
      </c>
      <c r="K1800" s="0">
        <v>-2.4148216247558594</v>
      </c>
    </row>
    <row r="1801">
      <c r="A1801" s="0">
        <v>12</v>
      </c>
      <c r="B1801" t="s">
        <v>3903</v>
      </c>
      <c r="C1801" s="0">
        <v>20341</v>
      </c>
      <c r="D1801" s="0">
        <v>1</v>
      </c>
      <c r="E1801" t="s">
        <v>4143</v>
      </c>
      <c r="F1801" s="0">
        <v>52.326026916503906</v>
      </c>
      <c r="G1801" s="0">
        <v>39</v>
      </c>
      <c r="H1801" s="0">
        <v>5.6666665077209473</v>
      </c>
      <c r="I1801" s="0">
        <v>91.428573608398437</v>
      </c>
      <c r="J1801" s="0">
        <v>0.97533679008483887</v>
      </c>
      <c r="K1801" s="0">
        <v>-2.4148216247558594</v>
      </c>
    </row>
    <row r="1802">
      <c r="A1802" s="0">
        <v>13</v>
      </c>
      <c r="B1802" t="s">
        <v>92</v>
      </c>
      <c r="C1802" s="0">
        <v>20341</v>
      </c>
      <c r="D1802" s="0">
        <v>0</v>
      </c>
      <c r="E1802" t="s">
        <v>1565</v>
      </c>
      <c r="F1802" s="0">
        <v>45.142120361328125</v>
      </c>
      <c r="G1802" s="0">
        <v>1243</v>
      </c>
      <c r="H1802" s="0">
        <v>9.08447265625</v>
      </c>
      <c r="I1802" s="0">
        <v>93.380531311035156</v>
      </c>
      <c r="J1802" s="0">
        <v>0.29457220435142517</v>
      </c>
      <c r="K1802" s="0">
        <v>0.24941197037696838</v>
      </c>
    </row>
    <row r="1803">
      <c r="A1803" s="0">
        <v>13</v>
      </c>
      <c r="B1803" t="s">
        <v>92</v>
      </c>
      <c r="C1803" s="0">
        <v>20341</v>
      </c>
      <c r="D1803" s="0">
        <v>1</v>
      </c>
      <c r="E1803" t="s">
        <v>1566</v>
      </c>
      <c r="F1803" s="0">
        <v>44.892707824707031</v>
      </c>
      <c r="G1803" s="0">
        <v>1243</v>
      </c>
      <c r="H1803" s="0">
        <v>9.08447265625</v>
      </c>
      <c r="I1803" s="0">
        <v>93.380531311035156</v>
      </c>
      <c r="J1803" s="0">
        <v>0.29457220435142517</v>
      </c>
      <c r="K1803" s="0">
        <v>0.24941197037696838</v>
      </c>
    </row>
    <row r="1804">
      <c r="A1804" s="0">
        <v>13</v>
      </c>
      <c r="B1804" t="s">
        <v>35</v>
      </c>
      <c r="C1804" s="0">
        <v>20341</v>
      </c>
      <c r="D1804" s="0">
        <v>0</v>
      </c>
      <c r="E1804" t="s">
        <v>1567</v>
      </c>
      <c r="F1804" s="0">
        <v>43.935298919677734</v>
      </c>
      <c r="G1804" s="0">
        <v>671</v>
      </c>
      <c r="H1804" s="0">
        <v>7.5499253273010254</v>
      </c>
      <c r="I1804" s="0">
        <v>92</v>
      </c>
      <c r="J1804" s="0">
        <v>0.44593217968940735</v>
      </c>
      <c r="K1804" s="0">
        <v>0.091848798096179962</v>
      </c>
    </row>
    <row r="1805">
      <c r="A1805" s="0">
        <v>13</v>
      </c>
      <c r="B1805" t="s">
        <v>35</v>
      </c>
      <c r="C1805" s="0">
        <v>20341</v>
      </c>
      <c r="D1805" s="0">
        <v>1</v>
      </c>
      <c r="E1805" t="s">
        <v>1568</v>
      </c>
      <c r="F1805" s="0">
        <v>43.843448638916016</v>
      </c>
      <c r="G1805" s="0">
        <v>671</v>
      </c>
      <c r="H1805" s="0">
        <v>7.5499253273010254</v>
      </c>
      <c r="I1805" s="0">
        <v>92</v>
      </c>
      <c r="J1805" s="0">
        <v>0.44593217968940735</v>
      </c>
      <c r="K1805" s="0">
        <v>0.091848798096179962</v>
      </c>
    </row>
    <row r="1806">
      <c r="A1806" s="0">
        <v>13</v>
      </c>
      <c r="B1806" t="s">
        <v>36</v>
      </c>
      <c r="C1806" s="0">
        <v>20341</v>
      </c>
      <c r="D1806" s="0">
        <v>0</v>
      </c>
      <c r="E1806" t="s">
        <v>2336</v>
      </c>
      <c r="F1806" s="0">
        <v>46.557811737060547</v>
      </c>
      <c r="G1806" s="0">
        <v>572</v>
      </c>
      <c r="H1806" s="0">
        <v>10.884614944458008</v>
      </c>
      <c r="I1806" s="0">
        <v>95</v>
      </c>
      <c r="J1806" s="0">
        <v>0.36848685145378113</v>
      </c>
      <c r="K1806" s="0">
        <v>0.43424570560455322</v>
      </c>
    </row>
    <row r="1807">
      <c r="A1807" s="0">
        <v>13</v>
      </c>
      <c r="B1807" t="s">
        <v>36</v>
      </c>
      <c r="C1807" s="0">
        <v>20341</v>
      </c>
      <c r="D1807" s="0">
        <v>1</v>
      </c>
      <c r="E1807" t="s">
        <v>2337</v>
      </c>
      <c r="F1807" s="0">
        <v>46.123565673828125</v>
      </c>
      <c r="G1807" s="0">
        <v>572</v>
      </c>
      <c r="H1807" s="0">
        <v>10.884614944458008</v>
      </c>
      <c r="I1807" s="0">
        <v>95</v>
      </c>
      <c r="J1807" s="0">
        <v>0.36848685145378113</v>
      </c>
      <c r="K1807" s="0">
        <v>0.43424570560455322</v>
      </c>
    </row>
    <row r="1808">
      <c r="A1808" s="0">
        <v>13</v>
      </c>
      <c r="B1808" t="s">
        <v>142</v>
      </c>
      <c r="C1808" s="0">
        <v>20341</v>
      </c>
      <c r="D1808" s="0">
        <v>0</v>
      </c>
      <c r="E1808" t="s">
        <v>1569</v>
      </c>
      <c r="F1808" s="0">
        <v>17.20477294921875</v>
      </c>
      <c r="G1808" s="0">
        <v>23</v>
      </c>
      <c r="H1808" s="0">
        <v>3.3043477535247803</v>
      </c>
      <c r="I1808" s="0">
        <v>93.304344177246094</v>
      </c>
      <c r="J1808" s="0">
        <v>0.7934224009513855</v>
      </c>
      <c r="K1808" s="0">
        <v>-0.37479165196418762</v>
      </c>
    </row>
    <row r="1809">
      <c r="A1809" s="0">
        <v>13</v>
      </c>
      <c r="B1809" t="s">
        <v>142</v>
      </c>
      <c r="C1809" s="0">
        <v>20341</v>
      </c>
      <c r="D1809" s="0">
        <v>1</v>
      </c>
      <c r="E1809" t="s">
        <v>1570</v>
      </c>
      <c r="F1809" s="0">
        <v>17.579565048217773</v>
      </c>
      <c r="G1809" s="0">
        <v>23</v>
      </c>
      <c r="H1809" s="0">
        <v>3.3043477535247803</v>
      </c>
      <c r="I1809" s="0">
        <v>93.304344177246094</v>
      </c>
      <c r="J1809" s="0">
        <v>0.7934224009513855</v>
      </c>
      <c r="K1809" s="0">
        <v>-0.37479165196418762</v>
      </c>
    </row>
    <row r="1810">
      <c r="A1810" s="0">
        <v>13</v>
      </c>
      <c r="B1810" t="s">
        <v>144</v>
      </c>
      <c r="C1810" s="0">
        <v>20341</v>
      </c>
      <c r="D1810" s="0">
        <v>0</v>
      </c>
      <c r="E1810" t="s">
        <v>1571</v>
      </c>
      <c r="F1810" s="0">
        <v>74.856193542480469</v>
      </c>
      <c r="G1810" s="0">
        <v>68</v>
      </c>
      <c r="H1810" s="0">
        <v>6.7058825492858887</v>
      </c>
      <c r="I1810" s="0">
        <v>93.23529052734375</v>
      </c>
      <c r="J1810" s="0">
        <v>3.8368690013885498</v>
      </c>
      <c r="K1810" s="0">
        <v>4.7498712539672852</v>
      </c>
    </row>
    <row r="1811">
      <c r="A1811" s="0">
        <v>13</v>
      </c>
      <c r="B1811" t="s">
        <v>144</v>
      </c>
      <c r="C1811" s="0">
        <v>20341</v>
      </c>
      <c r="D1811" s="0">
        <v>1</v>
      </c>
      <c r="E1811" t="s">
        <v>1572</v>
      </c>
      <c r="F1811" s="0">
        <v>70.1063232421875</v>
      </c>
      <c r="G1811" s="0">
        <v>68</v>
      </c>
      <c r="H1811" s="0">
        <v>6.7058825492858887</v>
      </c>
      <c r="I1811" s="0">
        <v>93.23529052734375</v>
      </c>
      <c r="J1811" s="0">
        <v>3.8368690013885498</v>
      </c>
      <c r="K1811" s="0">
        <v>4.7498712539672852</v>
      </c>
    </row>
    <row r="1812">
      <c r="A1812" s="0">
        <v>13</v>
      </c>
      <c r="B1812" t="s">
        <v>387</v>
      </c>
      <c r="C1812" s="0">
        <v>20341</v>
      </c>
      <c r="D1812" s="0">
        <v>0</v>
      </c>
      <c r="E1812" t="s">
        <v>1573</v>
      </c>
      <c r="F1812" s="0">
        <v>29.643596649169922</v>
      </c>
      <c r="G1812" s="0">
        <v>53</v>
      </c>
      <c r="H1812" s="0">
        <v>4.1886792182922363</v>
      </c>
      <c r="I1812" s="0">
        <v>92.84906005859375</v>
      </c>
      <c r="J1812" s="0">
        <v>0.88923227787017822</v>
      </c>
      <c r="K1812" s="0">
        <v>0.25142687559127808</v>
      </c>
    </row>
    <row r="1813">
      <c r="A1813" s="0">
        <v>13</v>
      </c>
      <c r="B1813" t="s">
        <v>387</v>
      </c>
      <c r="C1813" s="0">
        <v>20341</v>
      </c>
      <c r="D1813" s="0">
        <v>1</v>
      </c>
      <c r="E1813" t="s">
        <v>1574</v>
      </c>
      <c r="F1813" s="0">
        <v>29.392169952392578</v>
      </c>
      <c r="G1813" s="0">
        <v>53</v>
      </c>
      <c r="H1813" s="0">
        <v>4.1886792182922363</v>
      </c>
      <c r="I1813" s="0">
        <v>92.84906005859375</v>
      </c>
      <c r="J1813" s="0">
        <v>0.88923227787017822</v>
      </c>
      <c r="K1813" s="0">
        <v>0.25142687559127808</v>
      </c>
    </row>
    <row r="1814">
      <c r="A1814" s="0">
        <v>13</v>
      </c>
      <c r="B1814" t="s">
        <v>145</v>
      </c>
      <c r="C1814" s="0">
        <v>20341</v>
      </c>
      <c r="D1814" s="0">
        <v>0</v>
      </c>
      <c r="E1814" t="s">
        <v>1575</v>
      </c>
      <c r="F1814" s="0">
        <v>23.974407196044922</v>
      </c>
      <c r="G1814" s="0">
        <v>84</v>
      </c>
      <c r="H1814" s="0">
        <v>3.1785714626312256</v>
      </c>
      <c r="I1814" s="0">
        <v>93.178573608398437</v>
      </c>
      <c r="J1814" s="0">
        <v>0.29453551769256592</v>
      </c>
      <c r="K1814" s="0">
        <v>0.18601338565349579</v>
      </c>
    </row>
    <row r="1815">
      <c r="A1815" s="0">
        <v>13</v>
      </c>
      <c r="B1815" t="s">
        <v>145</v>
      </c>
      <c r="C1815" s="0">
        <v>20341</v>
      </c>
      <c r="D1815" s="0">
        <v>1</v>
      </c>
      <c r="E1815" t="s">
        <v>1576</v>
      </c>
      <c r="F1815" s="0">
        <v>23.788393020629883</v>
      </c>
      <c r="G1815" s="0">
        <v>84</v>
      </c>
      <c r="H1815" s="0">
        <v>3.1785714626312256</v>
      </c>
      <c r="I1815" s="0">
        <v>93.178573608398437</v>
      </c>
      <c r="J1815" s="0">
        <v>0.29453551769256592</v>
      </c>
      <c r="K1815" s="0">
        <v>0.18601338565349579</v>
      </c>
    </row>
    <row r="1816">
      <c r="A1816" s="0">
        <v>13</v>
      </c>
      <c r="B1816" t="s">
        <v>3902</v>
      </c>
      <c r="C1816" s="0">
        <v>20341</v>
      </c>
      <c r="D1816" s="0">
        <v>0</v>
      </c>
      <c r="E1816" t="s">
        <v>4144</v>
      </c>
      <c r="F1816" s="0">
        <v>26.546632766723633</v>
      </c>
      <c r="G1816" s="0">
        <v>545</v>
      </c>
      <c r="H1816" s="0">
        <v>4.8550457954406738</v>
      </c>
      <c r="I1816" s="0">
        <v>93.282569885253906</v>
      </c>
      <c r="J1816" s="0">
        <v>0.18694575130939484</v>
      </c>
      <c r="K1816" s="0">
        <v>-0.030588302761316299</v>
      </c>
    </row>
    <row r="1817">
      <c r="A1817" s="0">
        <v>13</v>
      </c>
      <c r="B1817" t="s">
        <v>3902</v>
      </c>
      <c r="C1817" s="0">
        <v>20341</v>
      </c>
      <c r="D1817" s="0">
        <v>1</v>
      </c>
      <c r="E1817" t="s">
        <v>4145</v>
      </c>
      <c r="F1817" s="0">
        <v>26.577220916748047</v>
      </c>
      <c r="G1817" s="0">
        <v>545</v>
      </c>
      <c r="H1817" s="0">
        <v>4.8550457954406738</v>
      </c>
      <c r="I1817" s="0">
        <v>93.282569885253906</v>
      </c>
      <c r="J1817" s="0">
        <v>0.18694575130939484</v>
      </c>
      <c r="K1817" s="0">
        <v>-0.030588302761316299</v>
      </c>
    </row>
    <row r="1818">
      <c r="A1818" s="0">
        <v>13</v>
      </c>
      <c r="B1818" t="s">
        <v>146</v>
      </c>
      <c r="C1818" s="0">
        <v>20341</v>
      </c>
      <c r="D1818" s="0">
        <v>0</v>
      </c>
      <c r="E1818" t="s">
        <v>1577</v>
      </c>
      <c r="F1818" s="0">
        <v>89.186439514160156</v>
      </c>
      <c r="G1818" s="0">
        <v>140</v>
      </c>
      <c r="H1818" s="0">
        <v>15.821428298950195</v>
      </c>
      <c r="I1818" s="0">
        <v>94.078575134277344</v>
      </c>
      <c r="J1818" s="0">
        <v>0.85342270135879517</v>
      </c>
      <c r="K1818" s="0">
        <v>-1.0824205875396729</v>
      </c>
    </row>
    <row r="1819">
      <c r="A1819" s="0">
        <v>13</v>
      </c>
      <c r="B1819" t="s">
        <v>146</v>
      </c>
      <c r="C1819" s="0">
        <v>20341</v>
      </c>
      <c r="D1819" s="0">
        <v>1</v>
      </c>
      <c r="E1819" t="s">
        <v>1578</v>
      </c>
      <c r="F1819" s="0">
        <v>90.26885986328125</v>
      </c>
      <c r="G1819" s="0">
        <v>140</v>
      </c>
      <c r="H1819" s="0">
        <v>15.821428298950195</v>
      </c>
      <c r="I1819" s="0">
        <v>94.078575134277344</v>
      </c>
      <c r="J1819" s="0">
        <v>0.85342270135879517</v>
      </c>
      <c r="K1819" s="0">
        <v>-1.0824205875396729</v>
      </c>
    </row>
    <row r="1820">
      <c r="A1820" s="0">
        <v>13</v>
      </c>
      <c r="B1820" t="s">
        <v>143</v>
      </c>
      <c r="C1820" s="0">
        <v>20341</v>
      </c>
      <c r="D1820" s="0">
        <v>0</v>
      </c>
      <c r="E1820" t="s">
        <v>1579</v>
      </c>
      <c r="F1820" s="0">
        <v>36.170402526855469</v>
      </c>
      <c r="G1820" s="0">
        <v>247</v>
      </c>
      <c r="H1820" s="0">
        <v>9.0080966949462891</v>
      </c>
      <c r="I1820" s="0">
        <v>93.493927001953125</v>
      </c>
      <c r="J1820" s="0">
        <v>0.48425933718681335</v>
      </c>
      <c r="K1820" s="0">
        <v>0.31283113360404968</v>
      </c>
    </row>
    <row r="1821">
      <c r="A1821" s="0">
        <v>13</v>
      </c>
      <c r="B1821" t="s">
        <v>143</v>
      </c>
      <c r="C1821" s="0">
        <v>20341</v>
      </c>
      <c r="D1821" s="0">
        <v>1</v>
      </c>
      <c r="E1821" t="s">
        <v>1580</v>
      </c>
      <c r="F1821" s="0">
        <v>35.857570648193359</v>
      </c>
      <c r="G1821" s="0">
        <v>247</v>
      </c>
      <c r="H1821" s="0">
        <v>9.0080966949462891</v>
      </c>
      <c r="I1821" s="0">
        <v>93.493927001953125</v>
      </c>
      <c r="J1821" s="0">
        <v>0.48425933718681335</v>
      </c>
      <c r="K1821" s="0">
        <v>0.31283113360404968</v>
      </c>
    </row>
    <row r="1822">
      <c r="A1822" s="0">
        <v>13</v>
      </c>
      <c r="B1822" t="s">
        <v>388</v>
      </c>
      <c r="C1822" s="0">
        <v>20341</v>
      </c>
      <c r="D1822" s="0">
        <v>0</v>
      </c>
      <c r="E1822" t="s">
        <v>1581</v>
      </c>
      <c r="F1822" s="0">
        <v>4.0491147041320801</v>
      </c>
      <c r="G1822" s="0">
        <v>8</v>
      </c>
      <c r="H1822" s="0">
        <v>1.125</v>
      </c>
      <c r="I1822" s="0">
        <v>93.125</v>
      </c>
      <c r="J1822" s="0">
        <v>0.33437860012054443</v>
      </c>
      <c r="K1822" s="0">
        <v>-0.39276042580604553</v>
      </c>
    </row>
    <row r="1823">
      <c r="A1823" s="0">
        <v>13</v>
      </c>
      <c r="B1823" t="s">
        <v>388</v>
      </c>
      <c r="C1823" s="0">
        <v>20341</v>
      </c>
      <c r="D1823" s="0">
        <v>1</v>
      </c>
      <c r="E1823" t="s">
        <v>1582</v>
      </c>
      <c r="F1823" s="0">
        <v>4.4418749809265137</v>
      </c>
      <c r="G1823" s="0">
        <v>8</v>
      </c>
      <c r="H1823" s="0">
        <v>1.125</v>
      </c>
      <c r="I1823" s="0">
        <v>93.125</v>
      </c>
      <c r="J1823" s="0">
        <v>0.33437860012054443</v>
      </c>
      <c r="K1823" s="0">
        <v>-0.39276042580604553</v>
      </c>
    </row>
    <row r="1824">
      <c r="A1824" s="0">
        <v>13</v>
      </c>
      <c r="B1824" t="s">
        <v>2700</v>
      </c>
      <c r="C1824" s="0">
        <v>20341</v>
      </c>
      <c r="D1824" s="0">
        <v>0</v>
      </c>
      <c r="E1824" t="s">
        <v>3304</v>
      </c>
      <c r="F1824" s="0">
        <v>48.754100799560547</v>
      </c>
      <c r="G1824" s="0">
        <v>475</v>
      </c>
      <c r="H1824" s="0">
        <v>11.08210563659668</v>
      </c>
      <c r="I1824" s="0">
        <v>93.265823364257813</v>
      </c>
      <c r="J1824" s="0">
        <v>0.40036934614181519</v>
      </c>
      <c r="K1824" s="0">
        <v>0.34298208355903625</v>
      </c>
    </row>
    <row r="1825">
      <c r="A1825" s="0">
        <v>13</v>
      </c>
      <c r="B1825" t="s">
        <v>2700</v>
      </c>
      <c r="C1825" s="0">
        <v>20341</v>
      </c>
      <c r="D1825" s="0">
        <v>1</v>
      </c>
      <c r="E1825" t="s">
        <v>3305</v>
      </c>
      <c r="F1825" s="0">
        <v>48.411117553710938</v>
      </c>
      <c r="G1825" s="0">
        <v>475</v>
      </c>
      <c r="H1825" s="0">
        <v>11.08210563659668</v>
      </c>
      <c r="I1825" s="0">
        <v>93.265823364257813</v>
      </c>
      <c r="J1825" s="0">
        <v>0.40036934614181519</v>
      </c>
      <c r="K1825" s="0">
        <v>0.34298208355903625</v>
      </c>
    </row>
    <row r="1826">
      <c r="A1826" s="0">
        <v>13</v>
      </c>
      <c r="B1826" t="s">
        <v>2701</v>
      </c>
      <c r="C1826" s="0">
        <v>20341</v>
      </c>
      <c r="D1826" s="0">
        <v>0</v>
      </c>
      <c r="E1826" t="s">
        <v>3306</v>
      </c>
      <c r="F1826" s="0">
        <v>42.547126770019531</v>
      </c>
      <c r="G1826" s="0">
        <v>729</v>
      </c>
      <c r="H1826" s="0">
        <v>7.9657063484191895</v>
      </c>
      <c r="I1826" s="0">
        <v>93.43603515625</v>
      </c>
      <c r="J1826" s="0">
        <v>0.42001232504844666</v>
      </c>
      <c r="K1826" s="0">
        <v>0.39064019918441772</v>
      </c>
    </row>
    <row r="1827">
      <c r="A1827" s="0">
        <v>13</v>
      </c>
      <c r="B1827" t="s">
        <v>2701</v>
      </c>
      <c r="C1827" s="0">
        <v>20341</v>
      </c>
      <c r="D1827" s="0">
        <v>1</v>
      </c>
      <c r="E1827" t="s">
        <v>3307</v>
      </c>
      <c r="F1827" s="0">
        <v>42.156486511230469</v>
      </c>
      <c r="G1827" s="0">
        <v>729</v>
      </c>
      <c r="H1827" s="0">
        <v>7.9657063484191895</v>
      </c>
      <c r="I1827" s="0">
        <v>93.43603515625</v>
      </c>
      <c r="J1827" s="0">
        <v>0.42001232504844666</v>
      </c>
      <c r="K1827" s="0">
        <v>0.39064019918441772</v>
      </c>
    </row>
    <row r="1828">
      <c r="A1828" s="0">
        <v>13</v>
      </c>
      <c r="B1828" t="s">
        <v>2697</v>
      </c>
      <c r="C1828" s="0">
        <v>20341</v>
      </c>
      <c r="D1828" s="0">
        <v>0</v>
      </c>
      <c r="E1828" t="s">
        <v>3308</v>
      </c>
      <c r="F1828" s="0">
        <v>148.27018737792969</v>
      </c>
      <c r="G1828" s="0">
        <v>75</v>
      </c>
      <c r="H1828" s="0">
        <v>42.346668243408203</v>
      </c>
      <c r="I1828" s="0">
        <v>93.199996948242188</v>
      </c>
      <c r="J1828" s="0">
        <v>2.0492582321166992</v>
      </c>
      <c r="K1828" s="0">
        <v>0.81039446592330933</v>
      </c>
    </row>
    <row r="1829">
      <c r="A1829" s="0">
        <v>13</v>
      </c>
      <c r="B1829" t="s">
        <v>2697</v>
      </c>
      <c r="C1829" s="0">
        <v>20341</v>
      </c>
      <c r="D1829" s="0">
        <v>1</v>
      </c>
      <c r="E1829" t="s">
        <v>3309</v>
      </c>
      <c r="F1829" s="0">
        <v>147.45979309082031</v>
      </c>
      <c r="G1829" s="0">
        <v>75</v>
      </c>
      <c r="H1829" s="0">
        <v>42.346668243408203</v>
      </c>
      <c r="I1829" s="0">
        <v>93.199996948242188</v>
      </c>
      <c r="J1829" s="0">
        <v>2.0492582321166992</v>
      </c>
      <c r="K1829" s="0">
        <v>0.81039446592330933</v>
      </c>
    </row>
    <row r="1830">
      <c r="A1830" s="0">
        <v>13</v>
      </c>
      <c r="B1830" t="s">
        <v>3903</v>
      </c>
      <c r="C1830" s="0">
        <v>20341</v>
      </c>
      <c r="D1830" s="0">
        <v>0</v>
      </c>
      <c r="E1830" t="s">
        <v>4146</v>
      </c>
      <c r="F1830" s="0">
        <v>49.917659759521484</v>
      </c>
      <c r="G1830" s="0">
        <v>39</v>
      </c>
      <c r="H1830" s="0">
        <v>5.6666665077209473</v>
      </c>
      <c r="I1830" s="0">
        <v>93.714286804199219</v>
      </c>
      <c r="J1830" s="0">
        <v>1.589114785194397</v>
      </c>
      <c r="K1830" s="0">
        <v>-3.2688777446746826</v>
      </c>
    </row>
    <row r="1831">
      <c r="A1831" s="0">
        <v>13</v>
      </c>
      <c r="B1831" t="s">
        <v>3903</v>
      </c>
      <c r="C1831" s="0">
        <v>20341</v>
      </c>
      <c r="D1831" s="0">
        <v>1</v>
      </c>
      <c r="E1831" t="s">
        <v>4147</v>
      </c>
      <c r="F1831" s="0">
        <v>53.186538696289063</v>
      </c>
      <c r="G1831" s="0">
        <v>39</v>
      </c>
      <c r="H1831" s="0">
        <v>5.6666665077209473</v>
      </c>
      <c r="I1831" s="0">
        <v>93.714286804199219</v>
      </c>
      <c r="J1831" s="0">
        <v>1.589114785194397</v>
      </c>
      <c r="K1831" s="0">
        <v>-3.2688777446746826</v>
      </c>
    </row>
    <row r="1832">
      <c r="A1832" s="0">
        <v>14</v>
      </c>
      <c r="B1832" t="s">
        <v>92</v>
      </c>
      <c r="C1832" s="0">
        <v>20341</v>
      </c>
      <c r="D1832" s="0">
        <v>0</v>
      </c>
      <c r="E1832" t="s">
        <v>1583</v>
      </c>
      <c r="F1832" s="0">
        <v>45.713451385498047</v>
      </c>
      <c r="G1832" s="0">
        <v>1243</v>
      </c>
      <c r="H1832" s="0">
        <v>9.08447265625</v>
      </c>
      <c r="I1832" s="0">
        <v>94.380531311035156</v>
      </c>
      <c r="J1832" s="0">
        <v>0.34517017006874084</v>
      </c>
      <c r="K1832" s="0">
        <v>-0.094523228704929352</v>
      </c>
    </row>
    <row r="1833">
      <c r="A1833" s="0">
        <v>14</v>
      </c>
      <c r="B1833" t="s">
        <v>92</v>
      </c>
      <c r="C1833" s="0">
        <v>20341</v>
      </c>
      <c r="D1833" s="0">
        <v>1</v>
      </c>
      <c r="E1833" t="s">
        <v>1584</v>
      </c>
      <c r="F1833" s="0">
        <v>45.807975769042969</v>
      </c>
      <c r="G1833" s="0">
        <v>1243</v>
      </c>
      <c r="H1833" s="0">
        <v>9.08447265625</v>
      </c>
      <c r="I1833" s="0">
        <v>94.380531311035156</v>
      </c>
      <c r="J1833" s="0">
        <v>0.34517017006874084</v>
      </c>
      <c r="K1833" s="0">
        <v>-0.094523228704929352</v>
      </c>
    </row>
    <row r="1834">
      <c r="A1834" s="0">
        <v>14</v>
      </c>
      <c r="B1834" t="s">
        <v>35</v>
      </c>
      <c r="C1834" s="0">
        <v>20341</v>
      </c>
      <c r="D1834" s="0">
        <v>0</v>
      </c>
      <c r="E1834" t="s">
        <v>1585</v>
      </c>
      <c r="F1834" s="0">
        <v>44.592636108398437</v>
      </c>
      <c r="G1834" s="0">
        <v>671</v>
      </c>
      <c r="H1834" s="0">
        <v>7.5499253273010254</v>
      </c>
      <c r="I1834" s="0">
        <v>93</v>
      </c>
      <c r="J1834" s="0">
        <v>0.37023848295211792</v>
      </c>
      <c r="K1834" s="0">
        <v>0.34468534588813782</v>
      </c>
    </row>
    <row r="1835">
      <c r="A1835" s="0">
        <v>14</v>
      </c>
      <c r="B1835" t="s">
        <v>35</v>
      </c>
      <c r="C1835" s="0">
        <v>20341</v>
      </c>
      <c r="D1835" s="0">
        <v>1</v>
      </c>
      <c r="E1835" t="s">
        <v>1586</v>
      </c>
      <c r="F1835" s="0">
        <v>44.247951507568359</v>
      </c>
      <c r="G1835" s="0">
        <v>671</v>
      </c>
      <c r="H1835" s="0">
        <v>7.5499253273010254</v>
      </c>
      <c r="I1835" s="0">
        <v>93</v>
      </c>
      <c r="J1835" s="0">
        <v>0.37023848295211792</v>
      </c>
      <c r="K1835" s="0">
        <v>0.34468534588813782</v>
      </c>
    </row>
    <row r="1836">
      <c r="A1836" s="0">
        <v>14</v>
      </c>
      <c r="B1836" t="s">
        <v>36</v>
      </c>
      <c r="C1836" s="0">
        <v>20341</v>
      </c>
      <c r="D1836" s="0">
        <v>0</v>
      </c>
      <c r="E1836" t="s">
        <v>2338</v>
      </c>
      <c r="F1836" s="0">
        <v>47.02825927734375</v>
      </c>
      <c r="G1836" s="0">
        <v>572</v>
      </c>
      <c r="H1836" s="0">
        <v>10.884614944458008</v>
      </c>
      <c r="I1836" s="0">
        <v>96</v>
      </c>
      <c r="J1836" s="0">
        <v>0.61157411336898804</v>
      </c>
      <c r="K1836" s="0">
        <v>-0.60974866151809692</v>
      </c>
    </row>
    <row r="1837">
      <c r="A1837" s="0">
        <v>14</v>
      </c>
      <c r="B1837" t="s">
        <v>36</v>
      </c>
      <c r="C1837" s="0">
        <v>20341</v>
      </c>
      <c r="D1837" s="0">
        <v>1</v>
      </c>
      <c r="E1837" t="s">
        <v>2339</v>
      </c>
      <c r="F1837" s="0">
        <v>47.638008117675781</v>
      </c>
      <c r="G1837" s="0">
        <v>572</v>
      </c>
      <c r="H1837" s="0">
        <v>10.884614944458008</v>
      </c>
      <c r="I1837" s="0">
        <v>96</v>
      </c>
      <c r="J1837" s="0">
        <v>0.61157411336898804</v>
      </c>
      <c r="K1837" s="0">
        <v>-0.60974866151809692</v>
      </c>
    </row>
    <row r="1838">
      <c r="A1838" s="0">
        <v>14</v>
      </c>
      <c r="B1838" t="s">
        <v>142</v>
      </c>
      <c r="C1838" s="0">
        <v>20341</v>
      </c>
      <c r="D1838" s="0">
        <v>0</v>
      </c>
      <c r="E1838" t="s">
        <v>1587</v>
      </c>
      <c r="F1838" s="0">
        <v>18.00615119934082</v>
      </c>
      <c r="G1838" s="0">
        <v>23</v>
      </c>
      <c r="H1838" s="0">
        <v>3.3043477535247803</v>
      </c>
      <c r="I1838" s="0">
        <v>94.304344177246094</v>
      </c>
      <c r="J1838" s="0">
        <v>0.66382718086242676</v>
      </c>
      <c r="K1838" s="0">
        <v>-0.82515400648117065</v>
      </c>
    </row>
    <row r="1839">
      <c r="A1839" s="0">
        <v>14</v>
      </c>
      <c r="B1839" t="s">
        <v>142</v>
      </c>
      <c r="C1839" s="0">
        <v>20341</v>
      </c>
      <c r="D1839" s="0">
        <v>1</v>
      </c>
      <c r="E1839" t="s">
        <v>1588</v>
      </c>
      <c r="F1839" s="0">
        <v>18.831304550170898</v>
      </c>
      <c r="G1839" s="0">
        <v>23</v>
      </c>
      <c r="H1839" s="0">
        <v>3.3043477535247803</v>
      </c>
      <c r="I1839" s="0">
        <v>94.304344177246094</v>
      </c>
      <c r="J1839" s="0">
        <v>0.66382718086242676</v>
      </c>
      <c r="K1839" s="0">
        <v>-0.82515400648117065</v>
      </c>
    </row>
    <row r="1840">
      <c r="A1840" s="0">
        <v>14</v>
      </c>
      <c r="B1840" t="s">
        <v>144</v>
      </c>
      <c r="C1840" s="0">
        <v>20341</v>
      </c>
      <c r="D1840" s="0">
        <v>0</v>
      </c>
      <c r="E1840" t="s">
        <v>1589</v>
      </c>
      <c r="F1840" s="0">
        <v>75.472824096679688</v>
      </c>
      <c r="G1840" s="0">
        <v>68</v>
      </c>
      <c r="H1840" s="0">
        <v>6.7058825492858887</v>
      </c>
      <c r="I1840" s="0">
        <v>94.23529052734375</v>
      </c>
      <c r="J1840" s="0">
        <v>2.6239602565765381</v>
      </c>
      <c r="K1840" s="0">
        <v>5.0016484260559082</v>
      </c>
    </row>
    <row r="1841">
      <c r="A1841" s="0">
        <v>14</v>
      </c>
      <c r="B1841" t="s">
        <v>144</v>
      </c>
      <c r="C1841" s="0">
        <v>20341</v>
      </c>
      <c r="D1841" s="0">
        <v>1</v>
      </c>
      <c r="E1841" t="s">
        <v>1590</v>
      </c>
      <c r="F1841" s="0">
        <v>70.471176147460938</v>
      </c>
      <c r="G1841" s="0">
        <v>68</v>
      </c>
      <c r="H1841" s="0">
        <v>6.7058825492858887</v>
      </c>
      <c r="I1841" s="0">
        <v>94.23529052734375</v>
      </c>
      <c r="J1841" s="0">
        <v>2.6239602565765381</v>
      </c>
      <c r="K1841" s="0">
        <v>5.0016484260559082</v>
      </c>
    </row>
    <row r="1842">
      <c r="A1842" s="0">
        <v>14</v>
      </c>
      <c r="B1842" t="s">
        <v>387</v>
      </c>
      <c r="C1842" s="0">
        <v>20341</v>
      </c>
      <c r="D1842" s="0">
        <v>0</v>
      </c>
      <c r="E1842" t="s">
        <v>1591</v>
      </c>
      <c r="F1842" s="0">
        <v>30.443891525268555</v>
      </c>
      <c r="G1842" s="0">
        <v>53</v>
      </c>
      <c r="H1842" s="0">
        <v>4.1886792182922363</v>
      </c>
      <c r="I1842" s="0">
        <v>93.84906005859375</v>
      </c>
      <c r="J1842" s="0">
        <v>1.0048046112060547</v>
      </c>
      <c r="K1842" s="0">
        <v>0.1635141521692276</v>
      </c>
    </row>
    <row r="1843">
      <c r="A1843" s="0">
        <v>14</v>
      </c>
      <c r="B1843" t="s">
        <v>387</v>
      </c>
      <c r="C1843" s="0">
        <v>20341</v>
      </c>
      <c r="D1843" s="0">
        <v>1</v>
      </c>
      <c r="E1843" t="s">
        <v>1592</v>
      </c>
      <c r="F1843" s="0">
        <v>30.280376434326172</v>
      </c>
      <c r="G1843" s="0">
        <v>53</v>
      </c>
      <c r="H1843" s="0">
        <v>4.1886792182922363</v>
      </c>
      <c r="I1843" s="0">
        <v>93.84906005859375</v>
      </c>
      <c r="J1843" s="0">
        <v>1.0048046112060547</v>
      </c>
      <c r="K1843" s="0">
        <v>0.1635141521692276</v>
      </c>
    </row>
    <row r="1844">
      <c r="A1844" s="0">
        <v>14</v>
      </c>
      <c r="B1844" t="s">
        <v>145</v>
      </c>
      <c r="C1844" s="0">
        <v>20341</v>
      </c>
      <c r="D1844" s="0">
        <v>0</v>
      </c>
      <c r="E1844" t="s">
        <v>1593</v>
      </c>
      <c r="F1844" s="0">
        <v>24.192832946777344</v>
      </c>
      <c r="G1844" s="0">
        <v>84</v>
      </c>
      <c r="H1844" s="0">
        <v>3.1785714626312256</v>
      </c>
      <c r="I1844" s="0">
        <v>94.178573608398438</v>
      </c>
      <c r="J1844" s="0">
        <v>0.30880096554756165</v>
      </c>
      <c r="K1844" s="0">
        <v>0.10021477937698364</v>
      </c>
    </row>
    <row r="1845">
      <c r="A1845" s="0">
        <v>14</v>
      </c>
      <c r="B1845" t="s">
        <v>145</v>
      </c>
      <c r="C1845" s="0">
        <v>20341</v>
      </c>
      <c r="D1845" s="0">
        <v>1</v>
      </c>
      <c r="E1845" t="s">
        <v>1594</v>
      </c>
      <c r="F1845" s="0">
        <v>24.092618942260742</v>
      </c>
      <c r="G1845" s="0">
        <v>84</v>
      </c>
      <c r="H1845" s="0">
        <v>3.1785714626312256</v>
      </c>
      <c r="I1845" s="0">
        <v>94.178573608398438</v>
      </c>
      <c r="J1845" s="0">
        <v>0.30880096554756165</v>
      </c>
      <c r="K1845" s="0">
        <v>0.10021477937698364</v>
      </c>
    </row>
    <row r="1846">
      <c r="A1846" s="0">
        <v>14</v>
      </c>
      <c r="B1846" t="s">
        <v>3902</v>
      </c>
      <c r="C1846" s="0">
        <v>20341</v>
      </c>
      <c r="D1846" s="0">
        <v>0</v>
      </c>
      <c r="E1846" t="s">
        <v>4148</v>
      </c>
      <c r="F1846" s="0">
        <v>26.795248031616211</v>
      </c>
      <c r="G1846" s="0">
        <v>545</v>
      </c>
      <c r="H1846" s="0">
        <v>4.8550457954406738</v>
      </c>
      <c r="I1846" s="0">
        <v>94.282569885253906</v>
      </c>
      <c r="J1846" s="0">
        <v>0.17880266904830933</v>
      </c>
      <c r="K1846" s="0">
        <v>0.13476146757602692</v>
      </c>
    </row>
    <row r="1847">
      <c r="A1847" s="0">
        <v>14</v>
      </c>
      <c r="B1847" t="s">
        <v>3902</v>
      </c>
      <c r="C1847" s="0">
        <v>20341</v>
      </c>
      <c r="D1847" s="0">
        <v>1</v>
      </c>
      <c r="E1847" t="s">
        <v>4149</v>
      </c>
      <c r="F1847" s="0">
        <v>26.660486221313477</v>
      </c>
      <c r="G1847" s="0">
        <v>545</v>
      </c>
      <c r="H1847" s="0">
        <v>4.8550457954406738</v>
      </c>
      <c r="I1847" s="0">
        <v>94.282569885253906</v>
      </c>
      <c r="J1847" s="0">
        <v>0.17880266904830933</v>
      </c>
      <c r="K1847" s="0">
        <v>0.13476146757602692</v>
      </c>
    </row>
    <row r="1848">
      <c r="A1848" s="0">
        <v>14</v>
      </c>
      <c r="B1848" t="s">
        <v>146</v>
      </c>
      <c r="C1848" s="0">
        <v>20341</v>
      </c>
      <c r="D1848" s="0">
        <v>0</v>
      </c>
      <c r="E1848" t="s">
        <v>1595</v>
      </c>
      <c r="F1848" s="0">
        <v>91.224098205566406</v>
      </c>
      <c r="G1848" s="0">
        <v>140</v>
      </c>
      <c r="H1848" s="0">
        <v>15.821428298950195</v>
      </c>
      <c r="I1848" s="0">
        <v>95.078575134277344</v>
      </c>
      <c r="J1848" s="0">
        <v>1.1906864643096924</v>
      </c>
      <c r="K1848" s="0">
        <v>-1.1674309968948364</v>
      </c>
    </row>
    <row r="1849">
      <c r="A1849" s="0">
        <v>14</v>
      </c>
      <c r="B1849" t="s">
        <v>146</v>
      </c>
      <c r="C1849" s="0">
        <v>20341</v>
      </c>
      <c r="D1849" s="0">
        <v>1</v>
      </c>
      <c r="E1849" t="s">
        <v>1596</v>
      </c>
      <c r="F1849" s="0">
        <v>92.391532897949219</v>
      </c>
      <c r="G1849" s="0">
        <v>140</v>
      </c>
      <c r="H1849" s="0">
        <v>15.821428298950195</v>
      </c>
      <c r="I1849" s="0">
        <v>95.078575134277344</v>
      </c>
      <c r="J1849" s="0">
        <v>1.1906864643096924</v>
      </c>
      <c r="K1849" s="0">
        <v>-1.1674309968948364</v>
      </c>
    </row>
    <row r="1850">
      <c r="A1850" s="0">
        <v>14</v>
      </c>
      <c r="B1850" t="s">
        <v>143</v>
      </c>
      <c r="C1850" s="0">
        <v>20341</v>
      </c>
      <c r="D1850" s="0">
        <v>0</v>
      </c>
      <c r="E1850" t="s">
        <v>1597</v>
      </c>
      <c r="F1850" s="0">
        <v>36.1505126953125</v>
      </c>
      <c r="G1850" s="0">
        <v>247</v>
      </c>
      <c r="H1850" s="0">
        <v>9.0080966949462891</v>
      </c>
      <c r="I1850" s="0">
        <v>94.493927001953125</v>
      </c>
      <c r="J1850" s="0">
        <v>0.5744745135307312</v>
      </c>
      <c r="K1850" s="0">
        <v>-0.29829317331314087</v>
      </c>
    </row>
    <row r="1851">
      <c r="A1851" s="0">
        <v>14</v>
      </c>
      <c r="B1851" t="s">
        <v>143</v>
      </c>
      <c r="C1851" s="0">
        <v>20341</v>
      </c>
      <c r="D1851" s="0">
        <v>1</v>
      </c>
      <c r="E1851" t="s">
        <v>1598</v>
      </c>
      <c r="F1851" s="0">
        <v>36.448806762695313</v>
      </c>
      <c r="G1851" s="0">
        <v>247</v>
      </c>
      <c r="H1851" s="0">
        <v>9.0080966949462891</v>
      </c>
      <c r="I1851" s="0">
        <v>94.493927001953125</v>
      </c>
      <c r="J1851" s="0">
        <v>0.5744745135307312</v>
      </c>
      <c r="K1851" s="0">
        <v>-0.29829317331314087</v>
      </c>
    </row>
    <row r="1852">
      <c r="A1852" s="0">
        <v>14</v>
      </c>
      <c r="B1852" t="s">
        <v>388</v>
      </c>
      <c r="C1852" s="0">
        <v>20341</v>
      </c>
      <c r="D1852" s="0">
        <v>0</v>
      </c>
      <c r="E1852" t="s">
        <v>1599</v>
      </c>
      <c r="F1852" s="0">
        <v>4.5381507873535156</v>
      </c>
      <c r="G1852" s="0">
        <v>8</v>
      </c>
      <c r="H1852" s="0">
        <v>1.125</v>
      </c>
      <c r="I1852" s="0">
        <v>94.125</v>
      </c>
      <c r="J1852" s="0">
        <v>0.1941850334405899</v>
      </c>
      <c r="K1852" s="0">
        <v>0.16127604246139526</v>
      </c>
    </row>
    <row r="1853">
      <c r="A1853" s="0">
        <v>14</v>
      </c>
      <c r="B1853" t="s">
        <v>388</v>
      </c>
      <c r="C1853" s="0">
        <v>20341</v>
      </c>
      <c r="D1853" s="0">
        <v>1</v>
      </c>
      <c r="E1853" t="s">
        <v>1600</v>
      </c>
      <c r="F1853" s="0">
        <v>4.3768749237060547</v>
      </c>
      <c r="G1853" s="0">
        <v>8</v>
      </c>
      <c r="H1853" s="0">
        <v>1.125</v>
      </c>
      <c r="I1853" s="0">
        <v>94.125</v>
      </c>
      <c r="J1853" s="0">
        <v>0.1941850334405899</v>
      </c>
      <c r="K1853" s="0">
        <v>0.16127604246139526</v>
      </c>
    </row>
    <row r="1854">
      <c r="A1854" s="0">
        <v>14</v>
      </c>
      <c r="B1854" t="s">
        <v>2700</v>
      </c>
      <c r="C1854" s="0">
        <v>20341</v>
      </c>
      <c r="D1854" s="0">
        <v>0</v>
      </c>
      <c r="E1854" t="s">
        <v>3314</v>
      </c>
      <c r="F1854" s="0">
        <v>49.525291442871094</v>
      </c>
      <c r="G1854" s="0">
        <v>475</v>
      </c>
      <c r="H1854" s="0">
        <v>11.08210563659668</v>
      </c>
      <c r="I1854" s="0">
        <v>94.265823364257813</v>
      </c>
      <c r="J1854" s="0">
        <v>0.68715614080429077</v>
      </c>
      <c r="K1854" s="0">
        <v>-0.18714830279350281</v>
      </c>
    </row>
    <row r="1855">
      <c r="A1855" s="0">
        <v>14</v>
      </c>
      <c r="B1855" t="s">
        <v>2700</v>
      </c>
      <c r="C1855" s="0">
        <v>20341</v>
      </c>
      <c r="D1855" s="0">
        <v>1</v>
      </c>
      <c r="E1855" t="s">
        <v>3315</v>
      </c>
      <c r="F1855" s="0">
        <v>49.712440490722656</v>
      </c>
      <c r="G1855" s="0">
        <v>475</v>
      </c>
      <c r="H1855" s="0">
        <v>11.08210563659668</v>
      </c>
      <c r="I1855" s="0">
        <v>94.265823364257813</v>
      </c>
      <c r="J1855" s="0">
        <v>0.68715614080429077</v>
      </c>
      <c r="K1855" s="0">
        <v>-0.18714830279350281</v>
      </c>
    </row>
    <row r="1856">
      <c r="A1856" s="0">
        <v>14</v>
      </c>
      <c r="B1856" t="s">
        <v>2701</v>
      </c>
      <c r="C1856" s="0">
        <v>20341</v>
      </c>
      <c r="D1856" s="0">
        <v>0</v>
      </c>
      <c r="E1856" t="s">
        <v>3316</v>
      </c>
      <c r="F1856" s="0">
        <v>42.844051361083984</v>
      </c>
      <c r="G1856" s="0">
        <v>729</v>
      </c>
      <c r="H1856" s="0">
        <v>7.9657063484191895</v>
      </c>
      <c r="I1856" s="0">
        <v>94.43603515625</v>
      </c>
      <c r="J1856" s="0">
        <v>0.35705843567848206</v>
      </c>
      <c r="K1856" s="0">
        <v>0.11506004631519318</v>
      </c>
    </row>
    <row r="1857">
      <c r="A1857" s="0">
        <v>14</v>
      </c>
      <c r="B1857" t="s">
        <v>2701</v>
      </c>
      <c r="C1857" s="0">
        <v>20341</v>
      </c>
      <c r="D1857" s="0">
        <v>1</v>
      </c>
      <c r="E1857" t="s">
        <v>3317</v>
      </c>
      <c r="F1857" s="0">
        <v>42.728992462158203</v>
      </c>
      <c r="G1857" s="0">
        <v>729</v>
      </c>
      <c r="H1857" s="0">
        <v>7.9657063484191895</v>
      </c>
      <c r="I1857" s="0">
        <v>94.43603515625</v>
      </c>
      <c r="J1857" s="0">
        <v>0.35705843567848206</v>
      </c>
      <c r="K1857" s="0">
        <v>0.11506004631519318</v>
      </c>
    </row>
    <row r="1858">
      <c r="A1858" s="0">
        <v>14</v>
      </c>
      <c r="B1858" t="s">
        <v>2697</v>
      </c>
      <c r="C1858" s="0">
        <v>20341</v>
      </c>
      <c r="D1858" s="0">
        <v>0</v>
      </c>
      <c r="E1858" t="s">
        <v>3318</v>
      </c>
      <c r="F1858" s="0">
        <v>150.52717590332031</v>
      </c>
      <c r="G1858" s="0">
        <v>75</v>
      </c>
      <c r="H1858" s="0">
        <v>42.346668243408203</v>
      </c>
      <c r="I1858" s="0">
        <v>94.199996948242188</v>
      </c>
      <c r="J1858" s="0">
        <v>3.9978678226470947</v>
      </c>
      <c r="K1858" s="0">
        <v>-3.9110221862792969</v>
      </c>
    </row>
    <row r="1859">
      <c r="A1859" s="0">
        <v>14</v>
      </c>
      <c r="B1859" t="s">
        <v>2697</v>
      </c>
      <c r="C1859" s="0">
        <v>20341</v>
      </c>
      <c r="D1859" s="0">
        <v>1</v>
      </c>
      <c r="E1859" t="s">
        <v>3319</v>
      </c>
      <c r="F1859" s="0">
        <v>154.43820190429687</v>
      </c>
      <c r="G1859" s="0">
        <v>75</v>
      </c>
      <c r="H1859" s="0">
        <v>42.346668243408203</v>
      </c>
      <c r="I1859" s="0">
        <v>94.199996948242188</v>
      </c>
      <c r="J1859" s="0">
        <v>3.9978678226470947</v>
      </c>
      <c r="K1859" s="0">
        <v>-3.9110221862792969</v>
      </c>
    </row>
    <row r="1860">
      <c r="A1860" s="0">
        <v>14</v>
      </c>
      <c r="B1860" t="s">
        <v>3903</v>
      </c>
      <c r="C1860" s="0">
        <v>20341</v>
      </c>
      <c r="D1860" s="0">
        <v>0</v>
      </c>
      <c r="E1860" t="s">
        <v>4150</v>
      </c>
      <c r="F1860" s="0">
        <v>52.777114868164062</v>
      </c>
      <c r="G1860" s="0">
        <v>39</v>
      </c>
      <c r="H1860" s="0">
        <v>5.6666665077209473</v>
      </c>
      <c r="I1860" s="0">
        <v>94.714286804199219</v>
      </c>
      <c r="J1860" s="0">
        <v>2.3472859859466553</v>
      </c>
      <c r="K1860" s="0">
        <v>-3.0298073291778564</v>
      </c>
    </row>
    <row r="1861">
      <c r="A1861" s="0">
        <v>14</v>
      </c>
      <c r="B1861" t="s">
        <v>3903</v>
      </c>
      <c r="C1861" s="0">
        <v>20341</v>
      </c>
      <c r="D1861" s="0">
        <v>1</v>
      </c>
      <c r="E1861" t="s">
        <v>4151</v>
      </c>
      <c r="F1861" s="0">
        <v>55.806922912597656</v>
      </c>
      <c r="G1861" s="0">
        <v>39</v>
      </c>
      <c r="H1861" s="0">
        <v>5.6666665077209473</v>
      </c>
      <c r="I1861" s="0">
        <v>94.714286804199219</v>
      </c>
      <c r="J1861" s="0">
        <v>2.3472859859466553</v>
      </c>
      <c r="K1861" s="0">
        <v>-3.0298073291778564</v>
      </c>
    </row>
    <row r="1862">
      <c r="A1862" s="0">
        <v>15</v>
      </c>
      <c r="B1862" t="s">
        <v>92</v>
      </c>
      <c r="C1862" s="0">
        <v>20341</v>
      </c>
      <c r="D1862" s="0">
        <v>0</v>
      </c>
      <c r="E1862" t="s">
        <v>1601</v>
      </c>
      <c r="F1862" s="0">
        <v>45.481182098388672</v>
      </c>
      <c r="G1862" s="0">
        <v>1243</v>
      </c>
      <c r="H1862" s="0">
        <v>9.08447265625</v>
      </c>
      <c r="I1862" s="0">
        <v>95.840705871582031</v>
      </c>
      <c r="J1862" s="0">
        <v>0.42926439642906189</v>
      </c>
      <c r="K1862" s="0">
        <v>3.6977696418762207</v>
      </c>
    </row>
    <row r="1863">
      <c r="A1863" s="0">
        <v>15</v>
      </c>
      <c r="B1863" t="s">
        <v>92</v>
      </c>
      <c r="C1863" s="0">
        <v>20341</v>
      </c>
      <c r="D1863" s="0">
        <v>1</v>
      </c>
      <c r="E1863" t="s">
        <v>1602</v>
      </c>
      <c r="F1863" s="0">
        <v>41.783412933349609</v>
      </c>
      <c r="G1863" s="0">
        <v>1243</v>
      </c>
      <c r="H1863" s="0">
        <v>9.08447265625</v>
      </c>
      <c r="I1863" s="0">
        <v>95.840705871582031</v>
      </c>
      <c r="J1863" s="0">
        <v>0.42926439642906189</v>
      </c>
      <c r="K1863" s="0">
        <v>3.6977696418762207</v>
      </c>
    </row>
    <row r="1864">
      <c r="A1864" s="0">
        <v>15</v>
      </c>
      <c r="B1864" t="s">
        <v>35</v>
      </c>
      <c r="C1864" s="0">
        <v>20341</v>
      </c>
      <c r="D1864" s="0">
        <v>0</v>
      </c>
      <c r="E1864" t="s">
        <v>1603</v>
      </c>
      <c r="F1864" s="0">
        <v>44.897113800048828</v>
      </c>
      <c r="G1864" s="0">
        <v>671</v>
      </c>
      <c r="H1864" s="0">
        <v>7.5499253273010254</v>
      </c>
      <c r="I1864" s="0">
        <v>94</v>
      </c>
      <c r="J1864" s="0">
        <v>0.48646599054336548</v>
      </c>
      <c r="K1864" s="0">
        <v>3.9282622337341309</v>
      </c>
    </row>
    <row r="1865">
      <c r="A1865" s="0">
        <v>15</v>
      </c>
      <c r="B1865" t="s">
        <v>35</v>
      </c>
      <c r="C1865" s="0">
        <v>20341</v>
      </c>
      <c r="D1865" s="0">
        <v>1</v>
      </c>
      <c r="E1865" t="s">
        <v>1604</v>
      </c>
      <c r="F1865" s="0">
        <v>40.968852996826172</v>
      </c>
      <c r="G1865" s="0">
        <v>671</v>
      </c>
      <c r="H1865" s="0">
        <v>7.5499253273010254</v>
      </c>
      <c r="I1865" s="0">
        <v>94</v>
      </c>
      <c r="J1865" s="0">
        <v>0.48646599054336548</v>
      </c>
      <c r="K1865" s="0">
        <v>3.9282622337341309</v>
      </c>
    </row>
    <row r="1866">
      <c r="A1866" s="0">
        <v>15</v>
      </c>
      <c r="B1866" t="s">
        <v>36</v>
      </c>
      <c r="C1866" s="0">
        <v>20341</v>
      </c>
      <c r="D1866" s="0">
        <v>0</v>
      </c>
      <c r="E1866" t="s">
        <v>2340</v>
      </c>
      <c r="F1866" s="0">
        <v>46.166336059570313</v>
      </c>
      <c r="G1866" s="0">
        <v>572</v>
      </c>
      <c r="H1866" s="0">
        <v>10.884614944458008</v>
      </c>
      <c r="I1866" s="0">
        <v>98</v>
      </c>
      <c r="J1866" s="0">
        <v>0.73648339509963989</v>
      </c>
      <c r="K1866" s="0">
        <v>3.4273843765258789</v>
      </c>
    </row>
    <row r="1867">
      <c r="A1867" s="0">
        <v>15</v>
      </c>
      <c r="B1867" t="s">
        <v>36</v>
      </c>
      <c r="C1867" s="0">
        <v>20341</v>
      </c>
      <c r="D1867" s="0">
        <v>1</v>
      </c>
      <c r="E1867" t="s">
        <v>2341</v>
      </c>
      <c r="F1867" s="0">
        <v>42.73895263671875</v>
      </c>
      <c r="G1867" s="0">
        <v>572</v>
      </c>
      <c r="H1867" s="0">
        <v>10.884614944458008</v>
      </c>
      <c r="I1867" s="0">
        <v>98</v>
      </c>
      <c r="J1867" s="0">
        <v>0.73648339509963989</v>
      </c>
      <c r="K1867" s="0">
        <v>3.4273843765258789</v>
      </c>
    </row>
    <row r="1868">
      <c r="A1868" s="0">
        <v>15</v>
      </c>
      <c r="B1868" t="s">
        <v>142</v>
      </c>
      <c r="C1868" s="0">
        <v>20341</v>
      </c>
      <c r="D1868" s="0">
        <v>0</v>
      </c>
      <c r="E1868" t="s">
        <v>1605</v>
      </c>
      <c r="F1868" s="0">
        <v>20.258571624755859</v>
      </c>
      <c r="G1868" s="0">
        <v>23</v>
      </c>
      <c r="H1868" s="0">
        <v>3.3043477535247803</v>
      </c>
      <c r="I1868" s="0">
        <v>95.739128112792969</v>
      </c>
      <c r="J1868" s="0">
        <v>1.0560293197631836</v>
      </c>
      <c r="K1868" s="0">
        <v>4.4607462882995605</v>
      </c>
    </row>
    <row r="1869">
      <c r="A1869" s="0">
        <v>15</v>
      </c>
      <c r="B1869" t="s">
        <v>142</v>
      </c>
      <c r="C1869" s="0">
        <v>20341</v>
      </c>
      <c r="D1869" s="0">
        <v>1</v>
      </c>
      <c r="E1869" t="s">
        <v>1606</v>
      </c>
      <c r="F1869" s="0">
        <v>15.797825813293457</v>
      </c>
      <c r="G1869" s="0">
        <v>23</v>
      </c>
      <c r="H1869" s="0">
        <v>3.3043477535247803</v>
      </c>
      <c r="I1869" s="0">
        <v>95.739128112792969</v>
      </c>
      <c r="J1869" s="0">
        <v>1.0560293197631836</v>
      </c>
      <c r="K1869" s="0">
        <v>4.4607462882995605</v>
      </c>
    </row>
    <row r="1870">
      <c r="A1870" s="0">
        <v>15</v>
      </c>
      <c r="B1870" t="s">
        <v>144</v>
      </c>
      <c r="C1870" s="0">
        <v>20341</v>
      </c>
      <c r="D1870" s="0">
        <v>0</v>
      </c>
      <c r="E1870" t="s">
        <v>1607</v>
      </c>
      <c r="F1870" s="0">
        <v>72.068634033203125</v>
      </c>
      <c r="G1870" s="0">
        <v>68</v>
      </c>
      <c r="H1870" s="0">
        <v>6.7058825492858887</v>
      </c>
      <c r="I1870" s="0">
        <v>95.647056579589844</v>
      </c>
      <c r="J1870" s="0">
        <v>3.5677599906921387</v>
      </c>
      <c r="K1870" s="0">
        <v>8.0159139633178711</v>
      </c>
    </row>
    <row r="1871">
      <c r="A1871" s="0">
        <v>15</v>
      </c>
      <c r="B1871" t="s">
        <v>144</v>
      </c>
      <c r="C1871" s="0">
        <v>20341</v>
      </c>
      <c r="D1871" s="0">
        <v>1</v>
      </c>
      <c r="E1871" t="s">
        <v>1608</v>
      </c>
      <c r="F1871" s="0">
        <v>64.052719116210937</v>
      </c>
      <c r="G1871" s="0">
        <v>68</v>
      </c>
      <c r="H1871" s="0">
        <v>6.7058825492858887</v>
      </c>
      <c r="I1871" s="0">
        <v>95.647056579589844</v>
      </c>
      <c r="J1871" s="0">
        <v>3.5677599906921387</v>
      </c>
      <c r="K1871" s="0">
        <v>8.0159139633178711</v>
      </c>
    </row>
    <row r="1872">
      <c r="A1872" s="0">
        <v>15</v>
      </c>
      <c r="B1872" t="s">
        <v>387</v>
      </c>
      <c r="C1872" s="0">
        <v>20341</v>
      </c>
      <c r="D1872" s="0">
        <v>0</v>
      </c>
      <c r="E1872" t="s">
        <v>1609</v>
      </c>
      <c r="F1872" s="0">
        <v>31.144695281982422</v>
      </c>
      <c r="G1872" s="0">
        <v>53</v>
      </c>
      <c r="H1872" s="0">
        <v>4.1886792182922363</v>
      </c>
      <c r="I1872" s="0">
        <v>95.132072448730469</v>
      </c>
      <c r="J1872" s="0">
        <v>1.7089109420776367</v>
      </c>
      <c r="K1872" s="0">
        <v>3.1862988471984863</v>
      </c>
    </row>
    <row r="1873">
      <c r="A1873" s="0">
        <v>15</v>
      </c>
      <c r="B1873" t="s">
        <v>387</v>
      </c>
      <c r="C1873" s="0">
        <v>20341</v>
      </c>
      <c r="D1873" s="0">
        <v>1</v>
      </c>
      <c r="E1873" t="s">
        <v>1610</v>
      </c>
      <c r="F1873" s="0">
        <v>27.958396911621094</v>
      </c>
      <c r="G1873" s="0">
        <v>53</v>
      </c>
      <c r="H1873" s="0">
        <v>4.1886792182922363</v>
      </c>
      <c r="I1873" s="0">
        <v>95.132072448730469</v>
      </c>
      <c r="J1873" s="0">
        <v>1.7089109420776367</v>
      </c>
      <c r="K1873" s="0">
        <v>3.1862988471984863</v>
      </c>
    </row>
    <row r="1874">
      <c r="A1874" s="0">
        <v>15</v>
      </c>
      <c r="B1874" t="s">
        <v>145</v>
      </c>
      <c r="C1874" s="0">
        <v>20341</v>
      </c>
      <c r="D1874" s="0">
        <v>0</v>
      </c>
      <c r="E1874" t="s">
        <v>1611</v>
      </c>
      <c r="F1874" s="0">
        <v>24.811077117919922</v>
      </c>
      <c r="G1874" s="0">
        <v>84</v>
      </c>
      <c r="H1874" s="0">
        <v>3.1785714626312256</v>
      </c>
      <c r="I1874" s="0">
        <v>95.571426391601562</v>
      </c>
      <c r="J1874" s="0">
        <v>0.75508761405944824</v>
      </c>
      <c r="K1874" s="0">
        <v>2.5611956119537354</v>
      </c>
    </row>
    <row r="1875">
      <c r="A1875" s="0">
        <v>15</v>
      </c>
      <c r="B1875" t="s">
        <v>145</v>
      </c>
      <c r="C1875" s="0">
        <v>20341</v>
      </c>
      <c r="D1875" s="0">
        <v>1</v>
      </c>
      <c r="E1875" t="s">
        <v>1612</v>
      </c>
      <c r="F1875" s="0">
        <v>22.249881744384766</v>
      </c>
      <c r="G1875" s="0">
        <v>84</v>
      </c>
      <c r="H1875" s="0">
        <v>3.1785714626312256</v>
      </c>
      <c r="I1875" s="0">
        <v>95.571426391601562</v>
      </c>
      <c r="J1875" s="0">
        <v>0.75508761405944824</v>
      </c>
      <c r="K1875" s="0">
        <v>2.5611956119537354</v>
      </c>
    </row>
    <row r="1876">
      <c r="A1876" s="0">
        <v>15</v>
      </c>
      <c r="B1876" t="s">
        <v>3902</v>
      </c>
      <c r="C1876" s="0">
        <v>20341</v>
      </c>
      <c r="D1876" s="0">
        <v>0</v>
      </c>
      <c r="E1876" t="s">
        <v>4152</v>
      </c>
      <c r="F1876" s="0">
        <v>26.92094612121582</v>
      </c>
      <c r="G1876" s="0">
        <v>545</v>
      </c>
      <c r="H1876" s="0">
        <v>4.8550457954406738</v>
      </c>
      <c r="I1876" s="0">
        <v>95.710090637207031</v>
      </c>
      <c r="J1876" s="0">
        <v>0.26903972029685974</v>
      </c>
      <c r="K1876" s="0">
        <v>2.6448626518249512</v>
      </c>
    </row>
    <row r="1877">
      <c r="A1877" s="0">
        <v>15</v>
      </c>
      <c r="B1877" t="s">
        <v>3902</v>
      </c>
      <c r="C1877" s="0">
        <v>20341</v>
      </c>
      <c r="D1877" s="0">
        <v>1</v>
      </c>
      <c r="E1877" t="s">
        <v>4153</v>
      </c>
      <c r="F1877" s="0">
        <v>24.276082992553711</v>
      </c>
      <c r="G1877" s="0">
        <v>545</v>
      </c>
      <c r="H1877" s="0">
        <v>4.8550457954406738</v>
      </c>
      <c r="I1877" s="0">
        <v>95.710090637207031</v>
      </c>
      <c r="J1877" s="0">
        <v>0.26903972029685974</v>
      </c>
      <c r="K1877" s="0">
        <v>2.6448626518249512</v>
      </c>
    </row>
    <row r="1878">
      <c r="A1878" s="0">
        <v>15</v>
      </c>
      <c r="B1878" t="s">
        <v>146</v>
      </c>
      <c r="C1878" s="0">
        <v>20341</v>
      </c>
      <c r="D1878" s="0">
        <v>0</v>
      </c>
      <c r="E1878" t="s">
        <v>1613</v>
      </c>
      <c r="F1878" s="0">
        <v>87.284538269042969</v>
      </c>
      <c r="G1878" s="0">
        <v>140</v>
      </c>
      <c r="H1878" s="0">
        <v>15.821428298950195</v>
      </c>
      <c r="I1878" s="0">
        <v>96.771430969238281</v>
      </c>
      <c r="J1878" s="0">
        <v>2.3253414630889893</v>
      </c>
      <c r="K1878" s="0">
        <v>6.9160351753234863</v>
      </c>
    </row>
    <row r="1879">
      <c r="A1879" s="0">
        <v>15</v>
      </c>
      <c r="B1879" t="s">
        <v>146</v>
      </c>
      <c r="C1879" s="0">
        <v>20341</v>
      </c>
      <c r="D1879" s="0">
        <v>1</v>
      </c>
      <c r="E1879" t="s">
        <v>1614</v>
      </c>
      <c r="F1879" s="0">
        <v>80.368499755859375</v>
      </c>
      <c r="G1879" s="0">
        <v>140</v>
      </c>
      <c r="H1879" s="0">
        <v>15.821428298950195</v>
      </c>
      <c r="I1879" s="0">
        <v>96.771430969238281</v>
      </c>
      <c r="J1879" s="0">
        <v>2.3253414630889893</v>
      </c>
      <c r="K1879" s="0">
        <v>6.9160351753234863</v>
      </c>
    </row>
    <row r="1880">
      <c r="A1880" s="0">
        <v>15</v>
      </c>
      <c r="B1880" t="s">
        <v>143</v>
      </c>
      <c r="C1880" s="0">
        <v>20341</v>
      </c>
      <c r="D1880" s="0">
        <v>0</v>
      </c>
      <c r="E1880" t="s">
        <v>1615</v>
      </c>
      <c r="F1880" s="0">
        <v>36.429325103759766</v>
      </c>
      <c r="G1880" s="0">
        <v>247</v>
      </c>
      <c r="H1880" s="0">
        <v>9.0080966949462891</v>
      </c>
      <c r="I1880" s="0">
        <v>95.991905212402344</v>
      </c>
      <c r="J1880" s="0">
        <v>0.81214720010757446</v>
      </c>
      <c r="K1880" s="0">
        <v>3.3604147434234619</v>
      </c>
    </row>
    <row r="1881">
      <c r="A1881" s="0">
        <v>15</v>
      </c>
      <c r="B1881" t="s">
        <v>143</v>
      </c>
      <c r="C1881" s="0">
        <v>20341</v>
      </c>
      <c r="D1881" s="0">
        <v>1</v>
      </c>
      <c r="E1881" t="s">
        <v>1616</v>
      </c>
      <c r="F1881" s="0">
        <v>33.06890869140625</v>
      </c>
      <c r="G1881" s="0">
        <v>247</v>
      </c>
      <c r="H1881" s="0">
        <v>9.0080966949462891</v>
      </c>
      <c r="I1881" s="0">
        <v>95.991905212402344</v>
      </c>
      <c r="J1881" s="0">
        <v>0.81214720010757446</v>
      </c>
      <c r="K1881" s="0">
        <v>3.3604147434234619</v>
      </c>
    </row>
    <row r="1882">
      <c r="A1882" s="0">
        <v>15</v>
      </c>
      <c r="B1882" t="s">
        <v>388</v>
      </c>
      <c r="C1882" s="0">
        <v>20341</v>
      </c>
      <c r="D1882" s="0">
        <v>0</v>
      </c>
      <c r="E1882" t="s">
        <v>1617</v>
      </c>
      <c r="F1882" s="0">
        <v>4.9873542785644531</v>
      </c>
      <c r="G1882" s="0">
        <v>8</v>
      </c>
      <c r="H1882" s="0">
        <v>1.125</v>
      </c>
      <c r="I1882" s="0">
        <v>95.5</v>
      </c>
      <c r="J1882" s="0">
        <v>0.32953721284866333</v>
      </c>
      <c r="K1882" s="0">
        <v>0.73860418796539307</v>
      </c>
    </row>
    <row r="1883">
      <c r="A1883" s="0">
        <v>15</v>
      </c>
      <c r="B1883" t="s">
        <v>388</v>
      </c>
      <c r="C1883" s="0">
        <v>20341</v>
      </c>
      <c r="D1883" s="0">
        <v>1</v>
      </c>
      <c r="E1883" t="s">
        <v>1618</v>
      </c>
      <c r="F1883" s="0">
        <v>4.2487502098083496</v>
      </c>
      <c r="G1883" s="0">
        <v>8</v>
      </c>
      <c r="H1883" s="0">
        <v>1.125</v>
      </c>
      <c r="I1883" s="0">
        <v>95.5</v>
      </c>
      <c r="J1883" s="0">
        <v>0.32953721284866333</v>
      </c>
      <c r="K1883" s="0">
        <v>0.73860418796539307</v>
      </c>
    </row>
    <row r="1884">
      <c r="A1884" s="0">
        <v>15</v>
      </c>
      <c r="B1884" t="s">
        <v>2700</v>
      </c>
      <c r="C1884" s="0">
        <v>20341</v>
      </c>
      <c r="D1884" s="0">
        <v>0</v>
      </c>
      <c r="E1884" t="s">
        <v>3324</v>
      </c>
      <c r="F1884" s="0">
        <v>49.173686981201172</v>
      </c>
      <c r="G1884" s="0">
        <v>475</v>
      </c>
      <c r="H1884" s="0">
        <v>11.08210563659668</v>
      </c>
      <c r="I1884" s="0">
        <v>95.687767028808594</v>
      </c>
      <c r="J1884" s="0">
        <v>0.60155564546585083</v>
      </c>
      <c r="K1884" s="0">
        <v>3.8860785961151123</v>
      </c>
    </row>
    <row r="1885">
      <c r="A1885" s="0">
        <v>15</v>
      </c>
      <c r="B1885" t="s">
        <v>2700</v>
      </c>
      <c r="C1885" s="0">
        <v>20341</v>
      </c>
      <c r="D1885" s="0">
        <v>1</v>
      </c>
      <c r="E1885" t="s">
        <v>3325</v>
      </c>
      <c r="F1885" s="0">
        <v>45.287609100341797</v>
      </c>
      <c r="G1885" s="0">
        <v>475</v>
      </c>
      <c r="H1885" s="0">
        <v>11.08210563659668</v>
      </c>
      <c r="I1885" s="0">
        <v>95.687767028808594</v>
      </c>
      <c r="J1885" s="0">
        <v>0.60155564546585083</v>
      </c>
      <c r="K1885" s="0">
        <v>3.8860785961151123</v>
      </c>
    </row>
    <row r="1886">
      <c r="A1886" s="0">
        <v>15</v>
      </c>
      <c r="B1886" t="s">
        <v>2701</v>
      </c>
      <c r="C1886" s="0">
        <v>20341</v>
      </c>
      <c r="D1886" s="0">
        <v>0</v>
      </c>
      <c r="E1886" t="s">
        <v>3326</v>
      </c>
      <c r="F1886" s="0">
        <v>42.766716003417969</v>
      </c>
      <c r="G1886" s="0">
        <v>729</v>
      </c>
      <c r="H1886" s="0">
        <v>7.9657063484191895</v>
      </c>
      <c r="I1886" s="0">
        <v>95.914718627929688</v>
      </c>
      <c r="J1886" s="0">
        <v>0.57168185710906982</v>
      </c>
      <c r="K1886" s="0">
        <v>3.8024084568023682</v>
      </c>
    </row>
    <row r="1887">
      <c r="A1887" s="0">
        <v>15</v>
      </c>
      <c r="B1887" t="s">
        <v>2701</v>
      </c>
      <c r="C1887" s="0">
        <v>20341</v>
      </c>
      <c r="D1887" s="0">
        <v>1</v>
      </c>
      <c r="E1887" t="s">
        <v>3327</v>
      </c>
      <c r="F1887" s="0">
        <v>38.964305877685547</v>
      </c>
      <c r="G1887" s="0">
        <v>729</v>
      </c>
      <c r="H1887" s="0">
        <v>7.9657063484191895</v>
      </c>
      <c r="I1887" s="0">
        <v>95.914718627929688</v>
      </c>
      <c r="J1887" s="0">
        <v>0.57168185710906982</v>
      </c>
      <c r="K1887" s="0">
        <v>3.8024084568023682</v>
      </c>
    </row>
    <row r="1888">
      <c r="A1888" s="0">
        <v>15</v>
      </c>
      <c r="B1888" t="s">
        <v>2697</v>
      </c>
      <c r="C1888" s="0">
        <v>20341</v>
      </c>
      <c r="D1888" s="0">
        <v>0</v>
      </c>
      <c r="E1888" t="s">
        <v>3328</v>
      </c>
      <c r="F1888" s="0">
        <v>153.36003112792969</v>
      </c>
      <c r="G1888" s="0">
        <v>75</v>
      </c>
      <c r="H1888" s="0">
        <v>42.346668243408203</v>
      </c>
      <c r="I1888" s="0">
        <v>95.599998474121094</v>
      </c>
      <c r="J1888" s="0">
        <v>2.6380491256713867</v>
      </c>
      <c r="K1888" s="0">
        <v>4.2534379959106445</v>
      </c>
    </row>
    <row r="1889">
      <c r="A1889" s="0">
        <v>15</v>
      </c>
      <c r="B1889" t="s">
        <v>2697</v>
      </c>
      <c r="C1889" s="0">
        <v>20341</v>
      </c>
      <c r="D1889" s="0">
        <v>1</v>
      </c>
      <c r="E1889" t="s">
        <v>3329</v>
      </c>
      <c r="F1889" s="0">
        <v>149.10659790039062</v>
      </c>
      <c r="G1889" s="0">
        <v>75</v>
      </c>
      <c r="H1889" s="0">
        <v>42.346668243408203</v>
      </c>
      <c r="I1889" s="0">
        <v>95.599998474121094</v>
      </c>
      <c r="J1889" s="0">
        <v>2.6380491256713867</v>
      </c>
      <c r="K1889" s="0">
        <v>4.2534379959106445</v>
      </c>
    </row>
    <row r="1890">
      <c r="A1890" s="0">
        <v>15</v>
      </c>
      <c r="B1890" t="s">
        <v>3903</v>
      </c>
      <c r="C1890" s="0">
        <v>20341</v>
      </c>
      <c r="D1890" s="0">
        <v>0</v>
      </c>
      <c r="E1890" t="s">
        <v>4154</v>
      </c>
      <c r="F1890" s="0">
        <v>51.133346557617188</v>
      </c>
      <c r="G1890" s="0">
        <v>39</v>
      </c>
      <c r="H1890" s="0">
        <v>5.6666665077209473</v>
      </c>
      <c r="I1890" s="0">
        <v>96.285713195800781</v>
      </c>
      <c r="J1890" s="0">
        <v>3.0426666736602783</v>
      </c>
      <c r="K1890" s="0">
        <v>-0.66626894474029541</v>
      </c>
    </row>
    <row r="1891">
      <c r="A1891" s="0">
        <v>15</v>
      </c>
      <c r="B1891" t="s">
        <v>3903</v>
      </c>
      <c r="C1891" s="0">
        <v>20341</v>
      </c>
      <c r="D1891" s="0">
        <v>1</v>
      </c>
      <c r="E1891" t="s">
        <v>4155</v>
      </c>
      <c r="F1891" s="0">
        <v>51.799613952636719</v>
      </c>
      <c r="G1891" s="0">
        <v>39</v>
      </c>
      <c r="H1891" s="0">
        <v>5.6666665077209473</v>
      </c>
      <c r="I1891" s="0">
        <v>96.285713195800781</v>
      </c>
      <c r="J1891" s="0">
        <v>3.0426666736602783</v>
      </c>
      <c r="K1891" s="0">
        <v>-0.66626894474029541</v>
      </c>
    </row>
    <row r="1892">
      <c r="A1892" s="0">
        <v>16</v>
      </c>
      <c r="B1892" t="s">
        <v>92</v>
      </c>
      <c r="C1892" s="0">
        <v>20341</v>
      </c>
      <c r="D1892" s="0">
        <v>0</v>
      </c>
      <c r="E1892" t="s">
        <v>1619</v>
      </c>
      <c r="F1892" s="0">
        <v>43.027503967285156</v>
      </c>
      <c r="G1892" s="0">
        <v>1243</v>
      </c>
      <c r="H1892" s="0">
        <v>9.08447265625</v>
      </c>
      <c r="I1892" s="0">
        <v>92.840705871582031</v>
      </c>
      <c r="J1892" s="0">
        <v>0.47357475757598877</v>
      </c>
      <c r="K1892" s="0">
        <v>3.043184757232666</v>
      </c>
    </row>
    <row r="1893">
      <c r="A1893" s="0">
        <v>16</v>
      </c>
      <c r="B1893" t="s">
        <v>92</v>
      </c>
      <c r="C1893" s="0">
        <v>20341</v>
      </c>
      <c r="D1893" s="0">
        <v>1</v>
      </c>
      <c r="E1893" t="s">
        <v>1620</v>
      </c>
      <c r="F1893" s="0">
        <v>39.984317779541016</v>
      </c>
      <c r="G1893" s="0">
        <v>1243</v>
      </c>
      <c r="H1893" s="0">
        <v>9.08447265625</v>
      </c>
      <c r="I1893" s="0">
        <v>92.840705871582031</v>
      </c>
      <c r="J1893" s="0">
        <v>0.47357475757598877</v>
      </c>
      <c r="K1893" s="0">
        <v>3.043184757232666</v>
      </c>
    </row>
    <row r="1894">
      <c r="A1894" s="0">
        <v>16</v>
      </c>
      <c r="B1894" t="s">
        <v>35</v>
      </c>
      <c r="C1894" s="0">
        <v>20341</v>
      </c>
      <c r="D1894" s="0">
        <v>0</v>
      </c>
      <c r="E1894" t="s">
        <v>1621</v>
      </c>
      <c r="F1894" s="0">
        <v>43.023128509521484</v>
      </c>
      <c r="G1894" s="0">
        <v>671</v>
      </c>
      <c r="H1894" s="0">
        <v>7.5499253273010254</v>
      </c>
      <c r="I1894" s="0">
        <v>91</v>
      </c>
      <c r="J1894" s="0">
        <v>0.50407987833023071</v>
      </c>
      <c r="K1894" s="0">
        <v>2.9493868350982666</v>
      </c>
    </row>
    <row r="1895">
      <c r="A1895" s="0">
        <v>16</v>
      </c>
      <c r="B1895" t="s">
        <v>35</v>
      </c>
      <c r="C1895" s="0">
        <v>20341</v>
      </c>
      <c r="D1895" s="0">
        <v>1</v>
      </c>
      <c r="E1895" t="s">
        <v>1622</v>
      </c>
      <c r="F1895" s="0">
        <v>40.073741912841797</v>
      </c>
      <c r="G1895" s="0">
        <v>671</v>
      </c>
      <c r="H1895" s="0">
        <v>7.5499253273010254</v>
      </c>
      <c r="I1895" s="0">
        <v>91</v>
      </c>
      <c r="J1895" s="0">
        <v>0.50407987833023071</v>
      </c>
      <c r="K1895" s="0">
        <v>2.9493868350982666</v>
      </c>
    </row>
    <row r="1896">
      <c r="A1896" s="0">
        <v>16</v>
      </c>
      <c r="B1896" t="s">
        <v>36</v>
      </c>
      <c r="C1896" s="0">
        <v>20341</v>
      </c>
      <c r="D1896" s="0">
        <v>0</v>
      </c>
      <c r="E1896" t="s">
        <v>2342</v>
      </c>
      <c r="F1896" s="0">
        <v>43.032630920410156</v>
      </c>
      <c r="G1896" s="0">
        <v>572</v>
      </c>
      <c r="H1896" s="0">
        <v>10.884614944458008</v>
      </c>
      <c r="I1896" s="0">
        <v>95</v>
      </c>
      <c r="J1896" s="0">
        <v>0.84010767936706543</v>
      </c>
      <c r="K1896" s="0">
        <v>3.1532168388366699</v>
      </c>
    </row>
    <row r="1897">
      <c r="A1897" s="0">
        <v>16</v>
      </c>
      <c r="B1897" t="s">
        <v>36</v>
      </c>
      <c r="C1897" s="0">
        <v>20341</v>
      </c>
      <c r="D1897" s="0">
        <v>1</v>
      </c>
      <c r="E1897" t="s">
        <v>2343</v>
      </c>
      <c r="F1897" s="0">
        <v>39.879413604736328</v>
      </c>
      <c r="G1897" s="0">
        <v>572</v>
      </c>
      <c r="H1897" s="0">
        <v>10.884614944458008</v>
      </c>
      <c r="I1897" s="0">
        <v>95</v>
      </c>
      <c r="J1897" s="0">
        <v>0.84010767936706543</v>
      </c>
      <c r="K1897" s="0">
        <v>3.1532168388366699</v>
      </c>
    </row>
    <row r="1898">
      <c r="A1898" s="0">
        <v>16</v>
      </c>
      <c r="B1898" t="s">
        <v>142</v>
      </c>
      <c r="C1898" s="0">
        <v>20341</v>
      </c>
      <c r="D1898" s="0">
        <v>0</v>
      </c>
      <c r="E1898" t="s">
        <v>1623</v>
      </c>
      <c r="F1898" s="0">
        <v>18.125312805175781</v>
      </c>
      <c r="G1898" s="0">
        <v>23</v>
      </c>
      <c r="H1898" s="0">
        <v>3.3043477535247803</v>
      </c>
      <c r="I1898" s="0">
        <v>92.739128112792969</v>
      </c>
      <c r="J1898" s="0">
        <v>1.3790947198867798</v>
      </c>
      <c r="K1898" s="0">
        <v>3.9855289459228516</v>
      </c>
    </row>
    <row r="1899">
      <c r="A1899" s="0">
        <v>16</v>
      </c>
      <c r="B1899" t="s">
        <v>142</v>
      </c>
      <c r="C1899" s="0">
        <v>20341</v>
      </c>
      <c r="D1899" s="0">
        <v>1</v>
      </c>
      <c r="E1899" t="s">
        <v>1624</v>
      </c>
      <c r="F1899" s="0">
        <v>14.139782905578613</v>
      </c>
      <c r="G1899" s="0">
        <v>23</v>
      </c>
      <c r="H1899" s="0">
        <v>3.3043477535247803</v>
      </c>
      <c r="I1899" s="0">
        <v>92.739128112792969</v>
      </c>
      <c r="J1899" s="0">
        <v>1.3790947198867798</v>
      </c>
      <c r="K1899" s="0">
        <v>3.9855289459228516</v>
      </c>
    </row>
    <row r="1900">
      <c r="A1900" s="0">
        <v>16</v>
      </c>
      <c r="B1900" t="s">
        <v>144</v>
      </c>
      <c r="C1900" s="0">
        <v>20341</v>
      </c>
      <c r="D1900" s="0">
        <v>0</v>
      </c>
      <c r="E1900" t="s">
        <v>1625</v>
      </c>
      <c r="F1900" s="0">
        <v>70.78363037109375</v>
      </c>
      <c r="G1900" s="0">
        <v>68</v>
      </c>
      <c r="H1900" s="0">
        <v>6.7058825492858887</v>
      </c>
      <c r="I1900" s="0">
        <v>92.647056579589844</v>
      </c>
      <c r="J1900" s="0">
        <v>3.3086771965026855</v>
      </c>
      <c r="K1900" s="0">
        <v>7.9844436645507812</v>
      </c>
    </row>
    <row r="1901">
      <c r="A1901" s="0">
        <v>16</v>
      </c>
      <c r="B1901" t="s">
        <v>144</v>
      </c>
      <c r="C1901" s="0">
        <v>20341</v>
      </c>
      <c r="D1901" s="0">
        <v>1</v>
      </c>
      <c r="E1901" t="s">
        <v>1626</v>
      </c>
      <c r="F1901" s="0">
        <v>62.799190521240234</v>
      </c>
      <c r="G1901" s="0">
        <v>68</v>
      </c>
      <c r="H1901" s="0">
        <v>6.7058825492858887</v>
      </c>
      <c r="I1901" s="0">
        <v>92.647056579589844</v>
      </c>
      <c r="J1901" s="0">
        <v>3.3086771965026855</v>
      </c>
      <c r="K1901" s="0">
        <v>7.9844436645507812</v>
      </c>
    </row>
    <row r="1902">
      <c r="A1902" s="0">
        <v>16</v>
      </c>
      <c r="B1902" t="s">
        <v>387</v>
      </c>
      <c r="C1902" s="0">
        <v>20341</v>
      </c>
      <c r="D1902" s="0">
        <v>0</v>
      </c>
      <c r="E1902" t="s">
        <v>1627</v>
      </c>
      <c r="F1902" s="0">
        <v>29.518514633178711</v>
      </c>
      <c r="G1902" s="0">
        <v>53</v>
      </c>
      <c r="H1902" s="0">
        <v>4.1886792182922363</v>
      </c>
      <c r="I1902" s="0">
        <v>92.132072448730469</v>
      </c>
      <c r="J1902" s="0">
        <v>1.3674513101577759</v>
      </c>
      <c r="K1902" s="0">
        <v>3.0589873790740967</v>
      </c>
    </row>
    <row r="1903">
      <c r="A1903" s="0">
        <v>16</v>
      </c>
      <c r="B1903" t="s">
        <v>387</v>
      </c>
      <c r="C1903" s="0">
        <v>20341</v>
      </c>
      <c r="D1903" s="0">
        <v>1</v>
      </c>
      <c r="E1903" t="s">
        <v>1628</v>
      </c>
      <c r="F1903" s="0">
        <v>26.459527969360352</v>
      </c>
      <c r="G1903" s="0">
        <v>53</v>
      </c>
      <c r="H1903" s="0">
        <v>4.1886792182922363</v>
      </c>
      <c r="I1903" s="0">
        <v>92.132072448730469</v>
      </c>
      <c r="J1903" s="0">
        <v>1.3674513101577759</v>
      </c>
      <c r="K1903" s="0">
        <v>3.0589873790740967</v>
      </c>
    </row>
    <row r="1904">
      <c r="A1904" s="0">
        <v>16</v>
      </c>
      <c r="B1904" t="s">
        <v>145</v>
      </c>
      <c r="C1904" s="0">
        <v>20341</v>
      </c>
      <c r="D1904" s="0">
        <v>0</v>
      </c>
      <c r="E1904" t="s">
        <v>1629</v>
      </c>
      <c r="F1904" s="0">
        <v>24.41139030456543</v>
      </c>
      <c r="G1904" s="0">
        <v>84</v>
      </c>
      <c r="H1904" s="0">
        <v>3.1785714626312256</v>
      </c>
      <c r="I1904" s="0">
        <v>92.571426391601563</v>
      </c>
      <c r="J1904" s="0">
        <v>0.55156290531158447</v>
      </c>
      <c r="K1904" s="0">
        <v>1.86383056640625</v>
      </c>
    </row>
    <row r="1905">
      <c r="A1905" s="0">
        <v>16</v>
      </c>
      <c r="B1905" t="s">
        <v>145</v>
      </c>
      <c r="C1905" s="0">
        <v>20341</v>
      </c>
      <c r="D1905" s="0">
        <v>1</v>
      </c>
      <c r="E1905" t="s">
        <v>1630</v>
      </c>
      <c r="F1905" s="0">
        <v>22.54755973815918</v>
      </c>
      <c r="G1905" s="0">
        <v>84</v>
      </c>
      <c r="H1905" s="0">
        <v>3.1785714626312256</v>
      </c>
      <c r="I1905" s="0">
        <v>92.571426391601563</v>
      </c>
      <c r="J1905" s="0">
        <v>0.55156290531158447</v>
      </c>
      <c r="K1905" s="0">
        <v>1.86383056640625</v>
      </c>
    </row>
    <row r="1906">
      <c r="A1906" s="0">
        <v>16</v>
      </c>
      <c r="B1906" t="s">
        <v>3902</v>
      </c>
      <c r="C1906" s="0">
        <v>20341</v>
      </c>
      <c r="D1906" s="0">
        <v>0</v>
      </c>
      <c r="E1906" t="s">
        <v>4156</v>
      </c>
      <c r="F1906" s="0">
        <v>26.330375671386719</v>
      </c>
      <c r="G1906" s="0">
        <v>545</v>
      </c>
      <c r="H1906" s="0">
        <v>4.8550457954406738</v>
      </c>
      <c r="I1906" s="0">
        <v>92.710090637207031</v>
      </c>
      <c r="J1906" s="0">
        <v>0.26862236857414246</v>
      </c>
      <c r="K1906" s="0">
        <v>1.7437969446182251</v>
      </c>
    </row>
    <row r="1907">
      <c r="A1907" s="0">
        <v>16</v>
      </c>
      <c r="B1907" t="s">
        <v>3902</v>
      </c>
      <c r="C1907" s="0">
        <v>20341</v>
      </c>
      <c r="D1907" s="0">
        <v>1</v>
      </c>
      <c r="E1907" t="s">
        <v>4157</v>
      </c>
      <c r="F1907" s="0">
        <v>24.586578369140625</v>
      </c>
      <c r="G1907" s="0">
        <v>545</v>
      </c>
      <c r="H1907" s="0">
        <v>4.8550457954406738</v>
      </c>
      <c r="I1907" s="0">
        <v>92.710090637207031</v>
      </c>
      <c r="J1907" s="0">
        <v>0.26862236857414246</v>
      </c>
      <c r="K1907" s="0">
        <v>1.7437969446182251</v>
      </c>
    </row>
    <row r="1908">
      <c r="A1908" s="0">
        <v>16</v>
      </c>
      <c r="B1908" t="s">
        <v>146</v>
      </c>
      <c r="C1908" s="0">
        <v>20341</v>
      </c>
      <c r="D1908" s="0">
        <v>0</v>
      </c>
      <c r="E1908" t="s">
        <v>1631</v>
      </c>
      <c r="F1908" s="0">
        <v>72.065116882324219</v>
      </c>
      <c r="G1908" s="0">
        <v>140</v>
      </c>
      <c r="H1908" s="0">
        <v>15.821428298950195</v>
      </c>
      <c r="I1908" s="0">
        <v>93.771430969238281</v>
      </c>
      <c r="J1908" s="0">
        <v>2.8094935417175293</v>
      </c>
      <c r="K1908" s="0">
        <v>6.8201169967651367</v>
      </c>
    </row>
    <row r="1909">
      <c r="A1909" s="0">
        <v>16</v>
      </c>
      <c r="B1909" t="s">
        <v>146</v>
      </c>
      <c r="C1909" s="0">
        <v>20341</v>
      </c>
      <c r="D1909" s="0">
        <v>1</v>
      </c>
      <c r="E1909" t="s">
        <v>1632</v>
      </c>
      <c r="F1909" s="0">
        <v>65.245002746582031</v>
      </c>
      <c r="G1909" s="0">
        <v>140</v>
      </c>
      <c r="H1909" s="0">
        <v>15.821428298950195</v>
      </c>
      <c r="I1909" s="0">
        <v>93.771430969238281</v>
      </c>
      <c r="J1909" s="0">
        <v>2.8094935417175293</v>
      </c>
      <c r="K1909" s="0">
        <v>6.8201169967651367</v>
      </c>
    </row>
    <row r="1910">
      <c r="A1910" s="0">
        <v>16</v>
      </c>
      <c r="B1910" t="s">
        <v>143</v>
      </c>
      <c r="C1910" s="0">
        <v>20341</v>
      </c>
      <c r="D1910" s="0">
        <v>0</v>
      </c>
      <c r="E1910" t="s">
        <v>1633</v>
      </c>
      <c r="F1910" s="0">
        <v>35.337322235107422</v>
      </c>
      <c r="G1910" s="0">
        <v>247</v>
      </c>
      <c r="H1910" s="0">
        <v>9.0080966949462891</v>
      </c>
      <c r="I1910" s="0">
        <v>92.991905212402344</v>
      </c>
      <c r="J1910" s="0">
        <v>0.88526356220245361</v>
      </c>
      <c r="K1910" s="0">
        <v>2.7532541751861572</v>
      </c>
    </row>
    <row r="1911">
      <c r="A1911" s="0">
        <v>16</v>
      </c>
      <c r="B1911" t="s">
        <v>143</v>
      </c>
      <c r="C1911" s="0">
        <v>20341</v>
      </c>
      <c r="D1911" s="0">
        <v>1</v>
      </c>
      <c r="E1911" t="s">
        <v>1634</v>
      </c>
      <c r="F1911" s="0">
        <v>32.584068298339844</v>
      </c>
      <c r="G1911" s="0">
        <v>247</v>
      </c>
      <c r="H1911" s="0">
        <v>9.0080966949462891</v>
      </c>
      <c r="I1911" s="0">
        <v>92.991905212402344</v>
      </c>
      <c r="J1911" s="0">
        <v>0.88526356220245361</v>
      </c>
      <c r="K1911" s="0">
        <v>2.7532541751861572</v>
      </c>
    </row>
    <row r="1912">
      <c r="A1912" s="0">
        <v>16</v>
      </c>
      <c r="B1912" t="s">
        <v>388</v>
      </c>
      <c r="C1912" s="0">
        <v>20341</v>
      </c>
      <c r="D1912" s="0">
        <v>0</v>
      </c>
      <c r="E1912" t="s">
        <v>1635</v>
      </c>
      <c r="F1912" s="0">
        <v>5.1827707290649414</v>
      </c>
      <c r="G1912" s="0">
        <v>8</v>
      </c>
      <c r="H1912" s="0">
        <v>1.125</v>
      </c>
      <c r="I1912" s="0">
        <v>92.5</v>
      </c>
      <c r="J1912" s="0">
        <v>0.38113078474998474</v>
      </c>
      <c r="K1912" s="0">
        <v>0.86589580774307251</v>
      </c>
    </row>
    <row r="1913">
      <c r="A1913" s="0">
        <v>16</v>
      </c>
      <c r="B1913" t="s">
        <v>388</v>
      </c>
      <c r="C1913" s="0">
        <v>20341</v>
      </c>
      <c r="D1913" s="0">
        <v>1</v>
      </c>
      <c r="E1913" t="s">
        <v>1636</v>
      </c>
      <c r="F1913" s="0">
        <v>4.3168749809265137</v>
      </c>
      <c r="G1913" s="0">
        <v>8</v>
      </c>
      <c r="H1913" s="0">
        <v>1.125</v>
      </c>
      <c r="I1913" s="0">
        <v>92.5</v>
      </c>
      <c r="J1913" s="0">
        <v>0.38113078474998474</v>
      </c>
      <c r="K1913" s="0">
        <v>0.86589580774307251</v>
      </c>
    </row>
    <row r="1914">
      <c r="A1914" s="0">
        <v>16</v>
      </c>
      <c r="B1914" t="s">
        <v>2700</v>
      </c>
      <c r="C1914" s="0">
        <v>20341</v>
      </c>
      <c r="D1914" s="0">
        <v>0</v>
      </c>
      <c r="E1914" t="s">
        <v>3334</v>
      </c>
      <c r="F1914" s="0">
        <v>47.489120483398437</v>
      </c>
      <c r="G1914" s="0">
        <v>475</v>
      </c>
      <c r="H1914" s="0">
        <v>11.08210563659668</v>
      </c>
      <c r="I1914" s="0">
        <v>92.687767028808594</v>
      </c>
      <c r="J1914" s="0">
        <v>0.64677262306213379</v>
      </c>
      <c r="K1914" s="0">
        <v>2.6970562934875488</v>
      </c>
    </row>
    <row r="1915">
      <c r="A1915" s="0">
        <v>16</v>
      </c>
      <c r="B1915" t="s">
        <v>2700</v>
      </c>
      <c r="C1915" s="0">
        <v>20341</v>
      </c>
      <c r="D1915" s="0">
        <v>1</v>
      </c>
      <c r="E1915" t="s">
        <v>3335</v>
      </c>
      <c r="F1915" s="0">
        <v>44.792064666748047</v>
      </c>
      <c r="G1915" s="0">
        <v>475</v>
      </c>
      <c r="H1915" s="0">
        <v>11.08210563659668</v>
      </c>
      <c r="I1915" s="0">
        <v>92.687767028808594</v>
      </c>
      <c r="J1915" s="0">
        <v>0.64677262306213379</v>
      </c>
      <c r="K1915" s="0">
        <v>2.6970562934875488</v>
      </c>
    </row>
    <row r="1916">
      <c r="A1916" s="0">
        <v>16</v>
      </c>
      <c r="B1916" t="s">
        <v>2701</v>
      </c>
      <c r="C1916" s="0">
        <v>20341</v>
      </c>
      <c r="D1916" s="0">
        <v>0</v>
      </c>
      <c r="E1916" t="s">
        <v>3336</v>
      </c>
      <c r="F1916" s="0">
        <v>40.095893859863281</v>
      </c>
      <c r="G1916" s="0">
        <v>729</v>
      </c>
      <c r="H1916" s="0">
        <v>7.9657063484191895</v>
      </c>
      <c r="I1916" s="0">
        <v>92.914718627929688</v>
      </c>
      <c r="J1916" s="0">
        <v>0.61594313383102417</v>
      </c>
      <c r="K1916" s="0">
        <v>3.0813491344451904</v>
      </c>
    </row>
    <row r="1917">
      <c r="A1917" s="0">
        <v>16</v>
      </c>
      <c r="B1917" t="s">
        <v>2701</v>
      </c>
      <c r="C1917" s="0">
        <v>20341</v>
      </c>
      <c r="D1917" s="0">
        <v>1</v>
      </c>
      <c r="E1917" t="s">
        <v>3337</v>
      </c>
      <c r="F1917" s="0">
        <v>37.014545440673828</v>
      </c>
      <c r="G1917" s="0">
        <v>729</v>
      </c>
      <c r="H1917" s="0">
        <v>7.9657063484191895</v>
      </c>
      <c r="I1917" s="0">
        <v>92.914718627929688</v>
      </c>
      <c r="J1917" s="0">
        <v>0.61594313383102417</v>
      </c>
      <c r="K1917" s="0">
        <v>3.0813491344451904</v>
      </c>
    </row>
    <row r="1918">
      <c r="A1918" s="0">
        <v>16</v>
      </c>
      <c r="B1918" t="s">
        <v>2697</v>
      </c>
      <c r="C1918" s="0">
        <v>20341</v>
      </c>
      <c r="D1918" s="0">
        <v>0</v>
      </c>
      <c r="E1918" t="s">
        <v>3338</v>
      </c>
      <c r="F1918" s="0">
        <v>152.38699340820313</v>
      </c>
      <c r="G1918" s="0">
        <v>75</v>
      </c>
      <c r="H1918" s="0">
        <v>42.346668243408203</v>
      </c>
      <c r="I1918" s="0">
        <v>92.599998474121094</v>
      </c>
      <c r="J1918" s="0">
        <v>2.6285946369171143</v>
      </c>
      <c r="K1918" s="0">
        <v>3.1628599166870117</v>
      </c>
    </row>
    <row r="1919">
      <c r="A1919" s="0">
        <v>16</v>
      </c>
      <c r="B1919" t="s">
        <v>2697</v>
      </c>
      <c r="C1919" s="0">
        <v>20341</v>
      </c>
      <c r="D1919" s="0">
        <v>1</v>
      </c>
      <c r="E1919" t="s">
        <v>3339</v>
      </c>
      <c r="F1919" s="0">
        <v>149.22413635253906</v>
      </c>
      <c r="G1919" s="0">
        <v>75</v>
      </c>
      <c r="H1919" s="0">
        <v>42.346668243408203</v>
      </c>
      <c r="I1919" s="0">
        <v>92.599998474121094</v>
      </c>
      <c r="J1919" s="0">
        <v>2.6285946369171143</v>
      </c>
      <c r="K1919" s="0">
        <v>3.1628599166870117</v>
      </c>
    </row>
    <row r="1920">
      <c r="A1920" s="0">
        <v>16</v>
      </c>
      <c r="B1920" t="s">
        <v>3903</v>
      </c>
      <c r="C1920" s="0">
        <v>20341</v>
      </c>
      <c r="D1920" s="0">
        <v>0</v>
      </c>
      <c r="E1920" t="s">
        <v>4158</v>
      </c>
      <c r="F1920" s="0">
        <v>43.357742309570313</v>
      </c>
      <c r="G1920" s="0">
        <v>39</v>
      </c>
      <c r="H1920" s="0">
        <v>5.6666665077209473</v>
      </c>
      <c r="I1920" s="0">
        <v>93.285713195800781</v>
      </c>
      <c r="J1920" s="0">
        <v>4.4099540710449219</v>
      </c>
      <c r="K1920" s="0">
        <v>6.4174847602844238</v>
      </c>
    </row>
    <row r="1921">
      <c r="A1921" s="0">
        <v>16</v>
      </c>
      <c r="B1921" t="s">
        <v>3903</v>
      </c>
      <c r="C1921" s="0">
        <v>20341</v>
      </c>
      <c r="D1921" s="0">
        <v>1</v>
      </c>
      <c r="E1921" t="s">
        <v>4159</v>
      </c>
      <c r="F1921" s="0">
        <v>36.940258026123047</v>
      </c>
      <c r="G1921" s="0">
        <v>39</v>
      </c>
      <c r="H1921" s="0">
        <v>5.6666665077209473</v>
      </c>
      <c r="I1921" s="0">
        <v>93.285713195800781</v>
      </c>
      <c r="J1921" s="0">
        <v>4.4099540710449219</v>
      </c>
      <c r="K1921" s="0">
        <v>6.4174847602844238</v>
      </c>
    </row>
    <row r="1922">
      <c r="A1922" s="0">
        <v>17</v>
      </c>
      <c r="B1922" t="s">
        <v>92</v>
      </c>
      <c r="C1922" s="0">
        <v>20341</v>
      </c>
      <c r="D1922" s="0">
        <v>0</v>
      </c>
      <c r="E1922" t="s">
        <v>1637</v>
      </c>
      <c r="F1922" s="0">
        <v>40.023368835449219</v>
      </c>
      <c r="G1922" s="0">
        <v>1243</v>
      </c>
      <c r="H1922" s="0">
        <v>9.08447265625</v>
      </c>
      <c r="I1922" s="0">
        <v>91.840705871582031</v>
      </c>
      <c r="J1922" s="0">
        <v>0.61853229999542236</v>
      </c>
      <c r="K1922" s="0">
        <v>2.624666690826416</v>
      </c>
    </row>
    <row r="1923">
      <c r="A1923" s="0">
        <v>17</v>
      </c>
      <c r="B1923" t="s">
        <v>92</v>
      </c>
      <c r="C1923" s="0">
        <v>20341</v>
      </c>
      <c r="D1923" s="0">
        <v>1</v>
      </c>
      <c r="E1923" t="s">
        <v>1638</v>
      </c>
      <c r="F1923" s="0">
        <v>37.398700714111328</v>
      </c>
      <c r="G1923" s="0">
        <v>1243</v>
      </c>
      <c r="H1923" s="0">
        <v>9.08447265625</v>
      </c>
      <c r="I1923" s="0">
        <v>91.840705871582031</v>
      </c>
      <c r="J1923" s="0">
        <v>0.61853229999542236</v>
      </c>
      <c r="K1923" s="0">
        <v>2.624666690826416</v>
      </c>
    </row>
    <row r="1924">
      <c r="A1924" s="0">
        <v>17</v>
      </c>
      <c r="B1924" t="s">
        <v>35</v>
      </c>
      <c r="C1924" s="0">
        <v>20341</v>
      </c>
      <c r="D1924" s="0">
        <v>0</v>
      </c>
      <c r="E1924" t="s">
        <v>1639</v>
      </c>
      <c r="F1924" s="0">
        <v>40.378684997558594</v>
      </c>
      <c r="G1924" s="0">
        <v>671</v>
      </c>
      <c r="H1924" s="0">
        <v>7.5499253273010254</v>
      </c>
      <c r="I1924" s="0">
        <v>90</v>
      </c>
      <c r="J1924" s="0">
        <v>0.67739540338516235</v>
      </c>
      <c r="K1924" s="0">
        <v>2.0752849578857422</v>
      </c>
    </row>
    <row r="1925">
      <c r="A1925" s="0">
        <v>17</v>
      </c>
      <c r="B1925" t="s">
        <v>35</v>
      </c>
      <c r="C1925" s="0">
        <v>20341</v>
      </c>
      <c r="D1925" s="0">
        <v>1</v>
      </c>
      <c r="E1925" t="s">
        <v>1640</v>
      </c>
      <c r="F1925" s="0">
        <v>38.303398132324219</v>
      </c>
      <c r="G1925" s="0">
        <v>671</v>
      </c>
      <c r="H1925" s="0">
        <v>7.5499253273010254</v>
      </c>
      <c r="I1925" s="0">
        <v>90</v>
      </c>
      <c r="J1925" s="0">
        <v>0.67739540338516235</v>
      </c>
      <c r="K1925" s="0">
        <v>2.0752849578857422</v>
      </c>
    </row>
    <row r="1926">
      <c r="A1926" s="0">
        <v>17</v>
      </c>
      <c r="B1926" t="s">
        <v>36</v>
      </c>
      <c r="C1926" s="0">
        <v>20341</v>
      </c>
      <c r="D1926" s="0">
        <v>0</v>
      </c>
      <c r="E1926" t="s">
        <v>2344</v>
      </c>
      <c r="F1926" s="0">
        <v>39.606555938720703</v>
      </c>
      <c r="G1926" s="0">
        <v>572</v>
      </c>
      <c r="H1926" s="0">
        <v>10.884614944458008</v>
      </c>
      <c r="I1926" s="0">
        <v>94</v>
      </c>
      <c r="J1926" s="0">
        <v>1.0811252593994141</v>
      </c>
      <c r="K1926" s="0">
        <v>3.2691338062286377</v>
      </c>
    </row>
    <row r="1927">
      <c r="A1927" s="0">
        <v>17</v>
      </c>
      <c r="B1927" t="s">
        <v>36</v>
      </c>
      <c r="C1927" s="0">
        <v>20341</v>
      </c>
      <c r="D1927" s="0">
        <v>1</v>
      </c>
      <c r="E1927" t="s">
        <v>2345</v>
      </c>
      <c r="F1927" s="0">
        <v>36.337421417236328</v>
      </c>
      <c r="G1927" s="0">
        <v>572</v>
      </c>
      <c r="H1927" s="0">
        <v>10.884614944458008</v>
      </c>
      <c r="I1927" s="0">
        <v>94</v>
      </c>
      <c r="J1927" s="0">
        <v>1.0811252593994141</v>
      </c>
      <c r="K1927" s="0">
        <v>3.2691338062286377</v>
      </c>
    </row>
    <row r="1928">
      <c r="A1928" s="0">
        <v>17</v>
      </c>
      <c r="B1928" t="s">
        <v>142</v>
      </c>
      <c r="C1928" s="0">
        <v>20341</v>
      </c>
      <c r="D1928" s="0">
        <v>0</v>
      </c>
      <c r="E1928" t="s">
        <v>1641</v>
      </c>
      <c r="F1928" s="0">
        <v>16.435672760009766</v>
      </c>
      <c r="G1928" s="0">
        <v>23</v>
      </c>
      <c r="H1928" s="0">
        <v>3.3043477535247803</v>
      </c>
      <c r="I1928" s="0">
        <v>91.739128112792969</v>
      </c>
      <c r="J1928" s="0">
        <v>1.156370997428894</v>
      </c>
      <c r="K1928" s="0">
        <v>4.0935001373291016</v>
      </c>
    </row>
    <row r="1929">
      <c r="A1929" s="0">
        <v>17</v>
      </c>
      <c r="B1929" t="s">
        <v>142</v>
      </c>
      <c r="C1929" s="0">
        <v>20341</v>
      </c>
      <c r="D1929" s="0">
        <v>1</v>
      </c>
      <c r="E1929" t="s">
        <v>1642</v>
      </c>
      <c r="F1929" s="0">
        <v>12.34217357635498</v>
      </c>
      <c r="G1929" s="0">
        <v>23</v>
      </c>
      <c r="H1929" s="0">
        <v>3.3043477535247803</v>
      </c>
      <c r="I1929" s="0">
        <v>91.739128112792969</v>
      </c>
      <c r="J1929" s="0">
        <v>1.156370997428894</v>
      </c>
      <c r="K1929" s="0">
        <v>4.0935001373291016</v>
      </c>
    </row>
    <row r="1930">
      <c r="A1930" s="0">
        <v>17</v>
      </c>
      <c r="B1930" t="s">
        <v>144</v>
      </c>
      <c r="C1930" s="0">
        <v>20341</v>
      </c>
      <c r="D1930" s="0">
        <v>0</v>
      </c>
      <c r="E1930" t="s">
        <v>1643</v>
      </c>
      <c r="F1930" s="0">
        <v>68.788864135742187</v>
      </c>
      <c r="G1930" s="0">
        <v>68</v>
      </c>
      <c r="H1930" s="0">
        <v>6.7058825492858887</v>
      </c>
      <c r="I1930" s="0">
        <v>91.647056579589844</v>
      </c>
      <c r="J1930" s="0">
        <v>3.555574893951416</v>
      </c>
      <c r="K1930" s="0">
        <v>8.1135730743408203</v>
      </c>
    </row>
    <row r="1931">
      <c r="A1931" s="0">
        <v>17</v>
      </c>
      <c r="B1931" t="s">
        <v>144</v>
      </c>
      <c r="C1931" s="0">
        <v>20341</v>
      </c>
      <c r="D1931" s="0">
        <v>1</v>
      </c>
      <c r="E1931" t="s">
        <v>1644</v>
      </c>
      <c r="F1931" s="0">
        <v>60.67529296875</v>
      </c>
      <c r="G1931" s="0">
        <v>68</v>
      </c>
      <c r="H1931" s="0">
        <v>6.7058825492858887</v>
      </c>
      <c r="I1931" s="0">
        <v>91.647056579589844</v>
      </c>
      <c r="J1931" s="0">
        <v>3.555574893951416</v>
      </c>
      <c r="K1931" s="0">
        <v>8.1135730743408203</v>
      </c>
    </row>
    <row r="1932">
      <c r="A1932" s="0">
        <v>17</v>
      </c>
      <c r="B1932" t="s">
        <v>387</v>
      </c>
      <c r="C1932" s="0">
        <v>20341</v>
      </c>
      <c r="D1932" s="0">
        <v>0</v>
      </c>
      <c r="E1932" t="s">
        <v>1645</v>
      </c>
      <c r="F1932" s="0">
        <v>28.383310317993164</v>
      </c>
      <c r="G1932" s="0">
        <v>53</v>
      </c>
      <c r="H1932" s="0">
        <v>4.1886792182922363</v>
      </c>
      <c r="I1932" s="0">
        <v>91.132072448730469</v>
      </c>
      <c r="J1932" s="0">
        <v>2.163306713104248</v>
      </c>
      <c r="K1932" s="0">
        <v>3.3583114147186279</v>
      </c>
    </row>
    <row r="1933">
      <c r="A1933" s="0">
        <v>17</v>
      </c>
      <c r="B1933" t="s">
        <v>387</v>
      </c>
      <c r="C1933" s="0">
        <v>20341</v>
      </c>
      <c r="D1933" s="0">
        <v>1</v>
      </c>
      <c r="E1933" t="s">
        <v>1646</v>
      </c>
      <c r="F1933" s="0">
        <v>25.024999618530273</v>
      </c>
      <c r="G1933" s="0">
        <v>53</v>
      </c>
      <c r="H1933" s="0">
        <v>4.1886792182922363</v>
      </c>
      <c r="I1933" s="0">
        <v>91.132072448730469</v>
      </c>
      <c r="J1933" s="0">
        <v>2.163306713104248</v>
      </c>
      <c r="K1933" s="0">
        <v>3.3583114147186279</v>
      </c>
    </row>
    <row r="1934">
      <c r="A1934" s="0">
        <v>17</v>
      </c>
      <c r="B1934" t="s">
        <v>145</v>
      </c>
      <c r="C1934" s="0">
        <v>20341</v>
      </c>
      <c r="D1934" s="0">
        <v>0</v>
      </c>
      <c r="E1934" t="s">
        <v>1647</v>
      </c>
      <c r="F1934" s="0">
        <v>23.286819458007813</v>
      </c>
      <c r="G1934" s="0">
        <v>84</v>
      </c>
      <c r="H1934" s="0">
        <v>3.1785714626312256</v>
      </c>
      <c r="I1934" s="0">
        <v>91.571426391601563</v>
      </c>
      <c r="J1934" s="0">
        <v>0.57389014959335327</v>
      </c>
      <c r="K1934" s="0">
        <v>1.2605091333389282</v>
      </c>
    </row>
    <row r="1935">
      <c r="A1935" s="0">
        <v>17</v>
      </c>
      <c r="B1935" t="s">
        <v>145</v>
      </c>
      <c r="C1935" s="0">
        <v>20341</v>
      </c>
      <c r="D1935" s="0">
        <v>1</v>
      </c>
      <c r="E1935" t="s">
        <v>1648</v>
      </c>
      <c r="F1935" s="0">
        <v>22.026309967041016</v>
      </c>
      <c r="G1935" s="0">
        <v>84</v>
      </c>
      <c r="H1935" s="0">
        <v>3.1785714626312256</v>
      </c>
      <c r="I1935" s="0">
        <v>91.571426391601563</v>
      </c>
      <c r="J1935" s="0">
        <v>0.57389014959335327</v>
      </c>
      <c r="K1935" s="0">
        <v>1.2605091333389282</v>
      </c>
    </row>
    <row r="1936">
      <c r="A1936" s="0">
        <v>17</v>
      </c>
      <c r="B1936" t="s">
        <v>3902</v>
      </c>
      <c r="C1936" s="0">
        <v>20341</v>
      </c>
      <c r="D1936" s="0">
        <v>0</v>
      </c>
      <c r="E1936" t="s">
        <v>4160</v>
      </c>
      <c r="F1936" s="0">
        <v>25.250881195068359</v>
      </c>
      <c r="G1936" s="0">
        <v>545</v>
      </c>
      <c r="H1936" s="0">
        <v>4.8550457954406738</v>
      </c>
      <c r="I1936" s="0">
        <v>91.710090637207031</v>
      </c>
      <c r="J1936" s="0">
        <v>0.27229923009872437</v>
      </c>
      <c r="K1936" s="0">
        <v>1.3284590244293213</v>
      </c>
    </row>
    <row r="1937">
      <c r="A1937" s="0">
        <v>17</v>
      </c>
      <c r="B1937" t="s">
        <v>3902</v>
      </c>
      <c r="C1937" s="0">
        <v>20341</v>
      </c>
      <c r="D1937" s="0">
        <v>1</v>
      </c>
      <c r="E1937" t="s">
        <v>4161</v>
      </c>
      <c r="F1937" s="0">
        <v>23.922422409057617</v>
      </c>
      <c r="G1937" s="0">
        <v>545</v>
      </c>
      <c r="H1937" s="0">
        <v>4.8550457954406738</v>
      </c>
      <c r="I1937" s="0">
        <v>91.710090637207031</v>
      </c>
      <c r="J1937" s="0">
        <v>0.27229923009872437</v>
      </c>
      <c r="K1937" s="0">
        <v>1.3284590244293213</v>
      </c>
    </row>
    <row r="1938">
      <c r="A1938" s="0">
        <v>17</v>
      </c>
      <c r="B1938" t="s">
        <v>146</v>
      </c>
      <c r="C1938" s="0">
        <v>20341</v>
      </c>
      <c r="D1938" s="0">
        <v>0</v>
      </c>
      <c r="E1938" t="s">
        <v>1649</v>
      </c>
      <c r="F1938" s="0">
        <v>55.273956298828125</v>
      </c>
      <c r="G1938" s="0">
        <v>140</v>
      </c>
      <c r="H1938" s="0">
        <v>15.821428298950195</v>
      </c>
      <c r="I1938" s="0">
        <v>92.771430969238281</v>
      </c>
      <c r="J1938" s="0">
        <v>3.8756442070007324</v>
      </c>
      <c r="K1938" s="0">
        <v>8.2352075576782227</v>
      </c>
    </row>
    <row r="1939">
      <c r="A1939" s="0">
        <v>17</v>
      </c>
      <c r="B1939" t="s">
        <v>146</v>
      </c>
      <c r="C1939" s="0">
        <v>20341</v>
      </c>
      <c r="D1939" s="0">
        <v>1</v>
      </c>
      <c r="E1939" t="s">
        <v>1650</v>
      </c>
      <c r="F1939" s="0">
        <v>47.038749694824219</v>
      </c>
      <c r="G1939" s="0">
        <v>140</v>
      </c>
      <c r="H1939" s="0">
        <v>15.821428298950195</v>
      </c>
      <c r="I1939" s="0">
        <v>92.771430969238281</v>
      </c>
      <c r="J1939" s="0">
        <v>3.8756442070007324</v>
      </c>
      <c r="K1939" s="0">
        <v>8.2352075576782227</v>
      </c>
    </row>
    <row r="1940">
      <c r="A1940" s="0">
        <v>17</v>
      </c>
      <c r="B1940" t="s">
        <v>143</v>
      </c>
      <c r="C1940" s="0">
        <v>20341</v>
      </c>
      <c r="D1940" s="0">
        <v>0</v>
      </c>
      <c r="E1940" t="s">
        <v>1651</v>
      </c>
      <c r="F1940" s="0">
        <v>33.358280181884766</v>
      </c>
      <c r="G1940" s="0">
        <v>247</v>
      </c>
      <c r="H1940" s="0">
        <v>9.0080966949462891</v>
      </c>
      <c r="I1940" s="0">
        <v>91.991905212402344</v>
      </c>
      <c r="J1940" s="0">
        <v>1.1607834100723267</v>
      </c>
      <c r="K1940" s="0">
        <v>1.0155692100524902</v>
      </c>
    </row>
    <row r="1941">
      <c r="A1941" s="0">
        <v>17</v>
      </c>
      <c r="B1941" t="s">
        <v>143</v>
      </c>
      <c r="C1941" s="0">
        <v>20341</v>
      </c>
      <c r="D1941" s="0">
        <v>1</v>
      </c>
      <c r="E1941" t="s">
        <v>1652</v>
      </c>
      <c r="F1941" s="0">
        <v>32.34271240234375</v>
      </c>
      <c r="G1941" s="0">
        <v>247</v>
      </c>
      <c r="H1941" s="0">
        <v>9.0080966949462891</v>
      </c>
      <c r="I1941" s="0">
        <v>91.991905212402344</v>
      </c>
      <c r="J1941" s="0">
        <v>1.1607834100723267</v>
      </c>
      <c r="K1941" s="0">
        <v>1.0155692100524902</v>
      </c>
    </row>
    <row r="1942">
      <c r="A1942" s="0">
        <v>17</v>
      </c>
      <c r="B1942" t="s">
        <v>388</v>
      </c>
      <c r="C1942" s="0">
        <v>20341</v>
      </c>
      <c r="D1942" s="0">
        <v>0</v>
      </c>
      <c r="E1942" t="s">
        <v>1653</v>
      </c>
      <c r="F1942" s="0">
        <v>6.043708324432373</v>
      </c>
      <c r="G1942" s="0">
        <v>8</v>
      </c>
      <c r="H1942" s="0">
        <v>1.125</v>
      </c>
      <c r="I1942" s="0">
        <v>91.5</v>
      </c>
      <c r="J1942" s="0">
        <v>1.0547579526901245</v>
      </c>
      <c r="K1942" s="0">
        <v>1.3043333292007446</v>
      </c>
    </row>
    <row r="1943">
      <c r="A1943" s="0">
        <v>17</v>
      </c>
      <c r="B1943" t="s">
        <v>388</v>
      </c>
      <c r="C1943" s="0">
        <v>20341</v>
      </c>
      <c r="D1943" s="0">
        <v>1</v>
      </c>
      <c r="E1943" t="s">
        <v>1654</v>
      </c>
      <c r="F1943" s="0">
        <v>4.739375114440918</v>
      </c>
      <c r="G1943" s="0">
        <v>8</v>
      </c>
      <c r="H1943" s="0">
        <v>1.125</v>
      </c>
      <c r="I1943" s="0">
        <v>91.5</v>
      </c>
      <c r="J1943" s="0">
        <v>1.0547579526901245</v>
      </c>
      <c r="K1943" s="0">
        <v>1.3043333292007446</v>
      </c>
    </row>
    <row r="1944">
      <c r="A1944" s="0">
        <v>17</v>
      </c>
      <c r="B1944" t="s">
        <v>2700</v>
      </c>
      <c r="C1944" s="0">
        <v>20341</v>
      </c>
      <c r="D1944" s="0">
        <v>0</v>
      </c>
      <c r="E1944" t="s">
        <v>3344</v>
      </c>
      <c r="F1944" s="0">
        <v>44.520610809326172</v>
      </c>
      <c r="G1944" s="0">
        <v>475</v>
      </c>
      <c r="H1944" s="0">
        <v>11.08210563659668</v>
      </c>
      <c r="I1944" s="0">
        <v>91.687767028808594</v>
      </c>
      <c r="J1944" s="0">
        <v>0.94160753488540649</v>
      </c>
      <c r="K1944" s="0">
        <v>2.3238644599914551</v>
      </c>
    </row>
    <row r="1945">
      <c r="A1945" s="0">
        <v>17</v>
      </c>
      <c r="B1945" t="s">
        <v>2700</v>
      </c>
      <c r="C1945" s="0">
        <v>20341</v>
      </c>
      <c r="D1945" s="0">
        <v>1</v>
      </c>
      <c r="E1945" t="s">
        <v>3345</v>
      </c>
      <c r="F1945" s="0">
        <v>42.196746826171875</v>
      </c>
      <c r="G1945" s="0">
        <v>475</v>
      </c>
      <c r="H1945" s="0">
        <v>11.08210563659668</v>
      </c>
      <c r="I1945" s="0">
        <v>91.687767028808594</v>
      </c>
      <c r="J1945" s="0">
        <v>0.94160753488540649</v>
      </c>
      <c r="K1945" s="0">
        <v>2.3238644599914551</v>
      </c>
    </row>
    <row r="1946">
      <c r="A1946" s="0">
        <v>17</v>
      </c>
      <c r="B1946" t="s">
        <v>2701</v>
      </c>
      <c r="C1946" s="0">
        <v>20341</v>
      </c>
      <c r="D1946" s="0">
        <v>0</v>
      </c>
      <c r="E1946" t="s">
        <v>3346</v>
      </c>
      <c r="F1946" s="0">
        <v>37.000240325927734</v>
      </c>
      <c r="G1946" s="0">
        <v>729</v>
      </c>
      <c r="H1946" s="0">
        <v>7.9657063484191895</v>
      </c>
      <c r="I1946" s="0">
        <v>91.914718627929688</v>
      </c>
      <c r="J1946" s="0">
        <v>0.76603037118911743</v>
      </c>
      <c r="K1946" s="0">
        <v>2.4161012172698975</v>
      </c>
    </row>
    <row r="1947">
      <c r="A1947" s="0">
        <v>17</v>
      </c>
      <c r="B1947" t="s">
        <v>2701</v>
      </c>
      <c r="C1947" s="0">
        <v>20341</v>
      </c>
      <c r="D1947" s="0">
        <v>1</v>
      </c>
      <c r="E1947" t="s">
        <v>3347</v>
      </c>
      <c r="F1947" s="0">
        <v>34.584140777587891</v>
      </c>
      <c r="G1947" s="0">
        <v>729</v>
      </c>
      <c r="H1947" s="0">
        <v>7.9657063484191895</v>
      </c>
      <c r="I1947" s="0">
        <v>91.914718627929688</v>
      </c>
      <c r="J1947" s="0">
        <v>0.76603037118911743</v>
      </c>
      <c r="K1947" s="0">
        <v>2.4161012172698975</v>
      </c>
    </row>
    <row r="1948">
      <c r="A1948" s="0">
        <v>17</v>
      </c>
      <c r="B1948" t="s">
        <v>2697</v>
      </c>
      <c r="C1948" s="0">
        <v>20341</v>
      </c>
      <c r="D1948" s="0">
        <v>0</v>
      </c>
      <c r="E1948" t="s">
        <v>3348</v>
      </c>
      <c r="F1948" s="0">
        <v>152.60060119628906</v>
      </c>
      <c r="G1948" s="0">
        <v>75</v>
      </c>
      <c r="H1948" s="0">
        <v>42.346668243408203</v>
      </c>
      <c r="I1948" s="0">
        <v>91.599998474121094</v>
      </c>
      <c r="J1948" s="0">
        <v>3.1491630077362061</v>
      </c>
      <c r="K1948" s="0">
        <v>2.5932600498199463</v>
      </c>
    </row>
    <row r="1949">
      <c r="A1949" s="0">
        <v>17</v>
      </c>
      <c r="B1949" t="s">
        <v>2697</v>
      </c>
      <c r="C1949" s="0">
        <v>20341</v>
      </c>
      <c r="D1949" s="0">
        <v>1</v>
      </c>
      <c r="E1949" t="s">
        <v>3349</v>
      </c>
      <c r="F1949" s="0">
        <v>150.00733947753906</v>
      </c>
      <c r="G1949" s="0">
        <v>75</v>
      </c>
      <c r="H1949" s="0">
        <v>42.346668243408203</v>
      </c>
      <c r="I1949" s="0">
        <v>91.599998474121094</v>
      </c>
      <c r="J1949" s="0">
        <v>3.1491630077362061</v>
      </c>
      <c r="K1949" s="0">
        <v>2.5932600498199463</v>
      </c>
    </row>
    <row r="1950">
      <c r="A1950" s="0">
        <v>17</v>
      </c>
      <c r="B1950" t="s">
        <v>3903</v>
      </c>
      <c r="C1950" s="0">
        <v>20341</v>
      </c>
      <c r="D1950" s="0">
        <v>0</v>
      </c>
      <c r="E1950" t="s">
        <v>4162</v>
      </c>
      <c r="F1950" s="0">
        <v>41.450168609619141</v>
      </c>
      <c r="G1950" s="0">
        <v>39</v>
      </c>
      <c r="H1950" s="0">
        <v>5.6666665077209473</v>
      </c>
      <c r="I1950" s="0">
        <v>92.285713195800781</v>
      </c>
      <c r="J1950" s="0">
        <v>5.7519321441650391</v>
      </c>
      <c r="K1950" s="0">
        <v>9.8786287307739258</v>
      </c>
    </row>
    <row r="1951">
      <c r="A1951" s="0">
        <v>17</v>
      </c>
      <c r="B1951" t="s">
        <v>3903</v>
      </c>
      <c r="C1951" s="0">
        <v>20341</v>
      </c>
      <c r="D1951" s="0">
        <v>1</v>
      </c>
      <c r="E1951" t="s">
        <v>4163</v>
      </c>
      <c r="F1951" s="0">
        <v>31.571538925170898</v>
      </c>
      <c r="G1951" s="0">
        <v>39</v>
      </c>
      <c r="H1951" s="0">
        <v>5.6666665077209473</v>
      </c>
      <c r="I1951" s="0">
        <v>92.285713195800781</v>
      </c>
      <c r="J1951" s="0">
        <v>5.7519321441650391</v>
      </c>
      <c r="K1951" s="0">
        <v>9.8786287307739258</v>
      </c>
    </row>
    <row r="1952">
      <c r="A1952" s="0">
        <v>18</v>
      </c>
      <c r="B1952" t="s">
        <v>92</v>
      </c>
      <c r="C1952" s="0">
        <v>20341</v>
      </c>
      <c r="D1952" s="0">
        <v>0</v>
      </c>
      <c r="E1952" t="s">
        <v>1655</v>
      </c>
      <c r="F1952" s="0">
        <v>37.183967590332031</v>
      </c>
      <c r="G1952" s="0">
        <v>1243</v>
      </c>
      <c r="H1952" s="0">
        <v>9.08447265625</v>
      </c>
      <c r="I1952" s="0">
        <v>91.840705871582031</v>
      </c>
      <c r="J1952" s="0">
        <v>0.67765915393829346</v>
      </c>
      <c r="K1952" s="0">
        <v>2.6246352195739746</v>
      </c>
    </row>
    <row r="1953">
      <c r="A1953" s="0">
        <v>18</v>
      </c>
      <c r="B1953" t="s">
        <v>92</v>
      </c>
      <c r="C1953" s="0">
        <v>20341</v>
      </c>
      <c r="D1953" s="0">
        <v>1</v>
      </c>
      <c r="E1953" t="s">
        <v>1656</v>
      </c>
      <c r="F1953" s="0">
        <v>34.559333801269531</v>
      </c>
      <c r="G1953" s="0">
        <v>1243</v>
      </c>
      <c r="H1953" s="0">
        <v>9.08447265625</v>
      </c>
      <c r="I1953" s="0">
        <v>91.840705871582031</v>
      </c>
      <c r="J1953" s="0">
        <v>0.67765915393829346</v>
      </c>
      <c r="K1953" s="0">
        <v>2.6246352195739746</v>
      </c>
    </row>
    <row r="1954">
      <c r="A1954" s="0">
        <v>18</v>
      </c>
      <c r="B1954" t="s">
        <v>35</v>
      </c>
      <c r="C1954" s="0">
        <v>20341</v>
      </c>
      <c r="D1954" s="0">
        <v>0</v>
      </c>
      <c r="E1954" t="s">
        <v>1657</v>
      </c>
      <c r="F1954" s="0">
        <v>37.372776031494141</v>
      </c>
      <c r="G1954" s="0">
        <v>671</v>
      </c>
      <c r="H1954" s="0">
        <v>7.5499253273010254</v>
      </c>
      <c r="I1954" s="0">
        <v>90</v>
      </c>
      <c r="J1954" s="0">
        <v>0.74857115745544434</v>
      </c>
      <c r="K1954" s="0">
        <v>2.0902931690216064</v>
      </c>
    </row>
    <row r="1955">
      <c r="A1955" s="0">
        <v>18</v>
      </c>
      <c r="B1955" t="s">
        <v>35</v>
      </c>
      <c r="C1955" s="0">
        <v>20341</v>
      </c>
      <c r="D1955" s="0">
        <v>1</v>
      </c>
      <c r="E1955" t="s">
        <v>1658</v>
      </c>
      <c r="F1955" s="0">
        <v>35.282482147216797</v>
      </c>
      <c r="G1955" s="0">
        <v>671</v>
      </c>
      <c r="H1955" s="0">
        <v>7.5499253273010254</v>
      </c>
      <c r="I1955" s="0">
        <v>90</v>
      </c>
      <c r="J1955" s="0">
        <v>0.74857115745544434</v>
      </c>
      <c r="K1955" s="0">
        <v>2.0902931690216064</v>
      </c>
    </row>
    <row r="1956">
      <c r="A1956" s="0">
        <v>18</v>
      </c>
      <c r="B1956" t="s">
        <v>36</v>
      </c>
      <c r="C1956" s="0">
        <v>20341</v>
      </c>
      <c r="D1956" s="0">
        <v>0</v>
      </c>
      <c r="E1956" t="s">
        <v>2346</v>
      </c>
      <c r="F1956" s="0">
        <v>36.962482452392578</v>
      </c>
      <c r="G1956" s="0">
        <v>572</v>
      </c>
      <c r="H1956" s="0">
        <v>10.884614944458008</v>
      </c>
      <c r="I1956" s="0">
        <v>94</v>
      </c>
      <c r="J1956" s="0">
        <v>1.1793218851089478</v>
      </c>
      <c r="K1956" s="0">
        <v>3.2514595985412598</v>
      </c>
    </row>
    <row r="1957">
      <c r="A1957" s="0">
        <v>18</v>
      </c>
      <c r="B1957" t="s">
        <v>36</v>
      </c>
      <c r="C1957" s="0">
        <v>20341</v>
      </c>
      <c r="D1957" s="0">
        <v>1</v>
      </c>
      <c r="E1957" t="s">
        <v>2347</v>
      </c>
      <c r="F1957" s="0">
        <v>33.711021423339844</v>
      </c>
      <c r="G1957" s="0">
        <v>572</v>
      </c>
      <c r="H1957" s="0">
        <v>10.884614944458008</v>
      </c>
      <c r="I1957" s="0">
        <v>94</v>
      </c>
      <c r="J1957" s="0">
        <v>1.1793218851089478</v>
      </c>
      <c r="K1957" s="0">
        <v>3.2514595985412598</v>
      </c>
    </row>
    <row r="1958">
      <c r="A1958" s="0">
        <v>18</v>
      </c>
      <c r="B1958" t="s">
        <v>142</v>
      </c>
      <c r="C1958" s="0">
        <v>20341</v>
      </c>
      <c r="D1958" s="0">
        <v>0</v>
      </c>
      <c r="E1958" t="s">
        <v>1659</v>
      </c>
      <c r="F1958" s="0">
        <v>13.665782928466797</v>
      </c>
      <c r="G1958" s="0">
        <v>23</v>
      </c>
      <c r="H1958" s="0">
        <v>3.3043477535247803</v>
      </c>
      <c r="I1958" s="0">
        <v>91.739128112792969</v>
      </c>
      <c r="J1958" s="0">
        <v>1.238487720489502</v>
      </c>
      <c r="K1958" s="0">
        <v>3.570347785949707</v>
      </c>
    </row>
    <row r="1959">
      <c r="A1959" s="0">
        <v>18</v>
      </c>
      <c r="B1959" t="s">
        <v>142</v>
      </c>
      <c r="C1959" s="0">
        <v>20341</v>
      </c>
      <c r="D1959" s="0">
        <v>1</v>
      </c>
      <c r="E1959" t="s">
        <v>1660</v>
      </c>
      <c r="F1959" s="0">
        <v>10.09543514251709</v>
      </c>
      <c r="G1959" s="0">
        <v>23</v>
      </c>
      <c r="H1959" s="0">
        <v>3.3043477535247803</v>
      </c>
      <c r="I1959" s="0">
        <v>91.739128112792969</v>
      </c>
      <c r="J1959" s="0">
        <v>1.238487720489502</v>
      </c>
      <c r="K1959" s="0">
        <v>3.570347785949707</v>
      </c>
    </row>
    <row r="1960">
      <c r="A1960" s="0">
        <v>18</v>
      </c>
      <c r="B1960" t="s">
        <v>144</v>
      </c>
      <c r="C1960" s="0">
        <v>20341</v>
      </c>
      <c r="D1960" s="0">
        <v>0</v>
      </c>
      <c r="E1960" t="s">
        <v>1661</v>
      </c>
      <c r="F1960" s="0">
        <v>62.668609619140625</v>
      </c>
      <c r="G1960" s="0">
        <v>68</v>
      </c>
      <c r="H1960" s="0">
        <v>6.7058825492858887</v>
      </c>
      <c r="I1960" s="0">
        <v>91.647056579589844</v>
      </c>
      <c r="J1960" s="0">
        <v>3.369671106338501</v>
      </c>
      <c r="K1960" s="0">
        <v>5.9825806617736816</v>
      </c>
    </row>
    <row r="1961">
      <c r="A1961" s="0">
        <v>18</v>
      </c>
      <c r="B1961" t="s">
        <v>144</v>
      </c>
      <c r="C1961" s="0">
        <v>20341</v>
      </c>
      <c r="D1961" s="0">
        <v>1</v>
      </c>
      <c r="E1961" t="s">
        <v>1662</v>
      </c>
      <c r="F1961" s="0">
        <v>56.686027526855469</v>
      </c>
      <c r="G1961" s="0">
        <v>68</v>
      </c>
      <c r="H1961" s="0">
        <v>6.7058825492858887</v>
      </c>
      <c r="I1961" s="0">
        <v>91.647056579589844</v>
      </c>
      <c r="J1961" s="0">
        <v>3.369671106338501</v>
      </c>
      <c r="K1961" s="0">
        <v>5.9825806617736816</v>
      </c>
    </row>
    <row r="1962">
      <c r="A1962" s="0">
        <v>18</v>
      </c>
      <c r="B1962" t="s">
        <v>387</v>
      </c>
      <c r="C1962" s="0">
        <v>20341</v>
      </c>
      <c r="D1962" s="0">
        <v>0</v>
      </c>
      <c r="E1962" t="s">
        <v>1663</v>
      </c>
      <c r="F1962" s="0">
        <v>24.513751983642578</v>
      </c>
      <c r="G1962" s="0">
        <v>53</v>
      </c>
      <c r="H1962" s="0">
        <v>4.1886792182922363</v>
      </c>
      <c r="I1962" s="0">
        <v>91.132072448730469</v>
      </c>
      <c r="J1962" s="0">
        <v>2.1356134414672852</v>
      </c>
      <c r="K1962" s="0">
        <v>4.4846949577331543</v>
      </c>
    </row>
    <row r="1963">
      <c r="A1963" s="0">
        <v>18</v>
      </c>
      <c r="B1963" t="s">
        <v>387</v>
      </c>
      <c r="C1963" s="0">
        <v>20341</v>
      </c>
      <c r="D1963" s="0">
        <v>1</v>
      </c>
      <c r="E1963" t="s">
        <v>1664</v>
      </c>
      <c r="F1963" s="0">
        <v>20.029056549072266</v>
      </c>
      <c r="G1963" s="0">
        <v>53</v>
      </c>
      <c r="H1963" s="0">
        <v>4.1886792182922363</v>
      </c>
      <c r="I1963" s="0">
        <v>91.132072448730469</v>
      </c>
      <c r="J1963" s="0">
        <v>2.1356134414672852</v>
      </c>
      <c r="K1963" s="0">
        <v>4.4846949577331543</v>
      </c>
    </row>
    <row r="1964">
      <c r="A1964" s="0">
        <v>18</v>
      </c>
      <c r="B1964" t="s">
        <v>145</v>
      </c>
      <c r="C1964" s="0">
        <v>20341</v>
      </c>
      <c r="D1964" s="0">
        <v>0</v>
      </c>
      <c r="E1964" t="s">
        <v>1665</v>
      </c>
      <c r="F1964" s="0">
        <v>21.35999870300293</v>
      </c>
      <c r="G1964" s="0">
        <v>84</v>
      </c>
      <c r="H1964" s="0">
        <v>3.1785714626312256</v>
      </c>
      <c r="I1964" s="0">
        <v>91.571426391601563</v>
      </c>
      <c r="J1964" s="0">
        <v>0.56328833103179932</v>
      </c>
      <c r="K1964" s="0">
        <v>1.4929753541946411</v>
      </c>
    </row>
    <row r="1965">
      <c r="A1965" s="0">
        <v>18</v>
      </c>
      <c r="B1965" t="s">
        <v>145</v>
      </c>
      <c r="C1965" s="0">
        <v>20341</v>
      </c>
      <c r="D1965" s="0">
        <v>1</v>
      </c>
      <c r="E1965" t="s">
        <v>1666</v>
      </c>
      <c r="F1965" s="0">
        <v>19.867023468017578</v>
      </c>
      <c r="G1965" s="0">
        <v>84</v>
      </c>
      <c r="H1965" s="0">
        <v>3.1785714626312256</v>
      </c>
      <c r="I1965" s="0">
        <v>91.571426391601563</v>
      </c>
      <c r="J1965" s="0">
        <v>0.56328833103179932</v>
      </c>
      <c r="K1965" s="0">
        <v>1.4929753541946411</v>
      </c>
    </row>
    <row r="1966">
      <c r="A1966" s="0">
        <v>18</v>
      </c>
      <c r="B1966" t="s">
        <v>3902</v>
      </c>
      <c r="C1966" s="0">
        <v>20341</v>
      </c>
      <c r="D1966" s="0">
        <v>0</v>
      </c>
      <c r="E1966" t="s">
        <v>4164</v>
      </c>
      <c r="F1966" s="0">
        <v>23.178199768066406</v>
      </c>
      <c r="G1966" s="0">
        <v>545</v>
      </c>
      <c r="H1966" s="0">
        <v>4.8550457954406738</v>
      </c>
      <c r="I1966" s="0">
        <v>91.710090637207031</v>
      </c>
      <c r="J1966" s="0">
        <v>0.30567887425422668</v>
      </c>
      <c r="K1966" s="0">
        <v>1.1643825769424438</v>
      </c>
    </row>
    <row r="1967">
      <c r="A1967" s="0">
        <v>18</v>
      </c>
      <c r="B1967" t="s">
        <v>3902</v>
      </c>
      <c r="C1967" s="0">
        <v>20341</v>
      </c>
      <c r="D1967" s="0">
        <v>1</v>
      </c>
      <c r="E1967" t="s">
        <v>4165</v>
      </c>
      <c r="F1967" s="0">
        <v>22.013816833496094</v>
      </c>
      <c r="G1967" s="0">
        <v>545</v>
      </c>
      <c r="H1967" s="0">
        <v>4.8550457954406738</v>
      </c>
      <c r="I1967" s="0">
        <v>91.710090637207031</v>
      </c>
      <c r="J1967" s="0">
        <v>0.30567887425422668</v>
      </c>
      <c r="K1967" s="0">
        <v>1.1643825769424438</v>
      </c>
    </row>
    <row r="1968">
      <c r="A1968" s="0">
        <v>18</v>
      </c>
      <c r="B1968" t="s">
        <v>146</v>
      </c>
      <c r="C1968" s="0">
        <v>20341</v>
      </c>
      <c r="D1968" s="0">
        <v>0</v>
      </c>
      <c r="E1968" t="s">
        <v>1667</v>
      </c>
      <c r="F1968" s="0">
        <v>46.814334869384766</v>
      </c>
      <c r="G1968" s="0">
        <v>140</v>
      </c>
      <c r="H1968" s="0">
        <v>15.821428298950195</v>
      </c>
      <c r="I1968" s="0">
        <v>92.771430969238281</v>
      </c>
      <c r="J1968" s="0">
        <v>3.9998767375946045</v>
      </c>
      <c r="K1968" s="0">
        <v>9.0840158462524414</v>
      </c>
    </row>
    <row r="1969">
      <c r="A1969" s="0">
        <v>18</v>
      </c>
      <c r="B1969" t="s">
        <v>146</v>
      </c>
      <c r="C1969" s="0">
        <v>20341</v>
      </c>
      <c r="D1969" s="0">
        <v>1</v>
      </c>
      <c r="E1969" t="s">
        <v>1668</v>
      </c>
      <c r="F1969" s="0">
        <v>37.730319976806641</v>
      </c>
      <c r="G1969" s="0">
        <v>140</v>
      </c>
      <c r="H1969" s="0">
        <v>15.821428298950195</v>
      </c>
      <c r="I1969" s="0">
        <v>92.771430969238281</v>
      </c>
      <c r="J1969" s="0">
        <v>3.9998767375946045</v>
      </c>
      <c r="K1969" s="0">
        <v>9.0840158462524414</v>
      </c>
    </row>
    <row r="1970">
      <c r="A1970" s="0">
        <v>18</v>
      </c>
      <c r="B1970" t="s">
        <v>143</v>
      </c>
      <c r="C1970" s="0">
        <v>20341</v>
      </c>
      <c r="D1970" s="0">
        <v>0</v>
      </c>
      <c r="E1970" t="s">
        <v>1669</v>
      </c>
      <c r="F1970" s="0">
        <v>32.17138671875</v>
      </c>
      <c r="G1970" s="0">
        <v>247</v>
      </c>
      <c r="H1970" s="0">
        <v>9.0080966949462891</v>
      </c>
      <c r="I1970" s="0">
        <v>91.991905212402344</v>
      </c>
      <c r="J1970" s="0">
        <v>1.5678696632385254</v>
      </c>
      <c r="K1970" s="0">
        <v>0.68189376592636108</v>
      </c>
    </row>
    <row r="1971">
      <c r="A1971" s="0">
        <v>18</v>
      </c>
      <c r="B1971" t="s">
        <v>143</v>
      </c>
      <c r="C1971" s="0">
        <v>20341</v>
      </c>
      <c r="D1971" s="0">
        <v>1</v>
      </c>
      <c r="E1971" t="s">
        <v>1670</v>
      </c>
      <c r="F1971" s="0">
        <v>31.489494323730469</v>
      </c>
      <c r="G1971" s="0">
        <v>247</v>
      </c>
      <c r="H1971" s="0">
        <v>9.0080966949462891</v>
      </c>
      <c r="I1971" s="0">
        <v>91.991905212402344</v>
      </c>
      <c r="J1971" s="0">
        <v>1.5678696632385254</v>
      </c>
      <c r="K1971" s="0">
        <v>0.68189376592636108</v>
      </c>
    </row>
    <row r="1972">
      <c r="A1972" s="0">
        <v>18</v>
      </c>
      <c r="B1972" t="s">
        <v>388</v>
      </c>
      <c r="C1972" s="0">
        <v>20341</v>
      </c>
      <c r="D1972" s="0">
        <v>0</v>
      </c>
      <c r="E1972" t="s">
        <v>1671</v>
      </c>
      <c r="F1972" s="0">
        <v>5.1504793167114258</v>
      </c>
      <c r="G1972" s="0">
        <v>8</v>
      </c>
      <c r="H1972" s="0">
        <v>1.125</v>
      </c>
      <c r="I1972" s="0">
        <v>91.5</v>
      </c>
      <c r="J1972" s="0">
        <v>1.8996837139129639</v>
      </c>
      <c r="K1972" s="0">
        <v>1.1529791355133057</v>
      </c>
    </row>
    <row r="1973">
      <c r="A1973" s="0">
        <v>18</v>
      </c>
      <c r="B1973" t="s">
        <v>388</v>
      </c>
      <c r="C1973" s="0">
        <v>20341</v>
      </c>
      <c r="D1973" s="0">
        <v>1</v>
      </c>
      <c r="E1973" t="s">
        <v>1672</v>
      </c>
      <c r="F1973" s="0">
        <v>3.997499942779541</v>
      </c>
      <c r="G1973" s="0">
        <v>8</v>
      </c>
      <c r="H1973" s="0">
        <v>1.125</v>
      </c>
      <c r="I1973" s="0">
        <v>91.5</v>
      </c>
      <c r="J1973" s="0">
        <v>1.8996837139129639</v>
      </c>
      <c r="K1973" s="0">
        <v>1.1529791355133057</v>
      </c>
    </row>
    <row r="1974">
      <c r="A1974" s="0">
        <v>18</v>
      </c>
      <c r="B1974" t="s">
        <v>2700</v>
      </c>
      <c r="C1974" s="0">
        <v>20341</v>
      </c>
      <c r="D1974" s="0">
        <v>0</v>
      </c>
      <c r="E1974" t="s">
        <v>3354</v>
      </c>
      <c r="F1974" s="0">
        <v>41.756137847900391</v>
      </c>
      <c r="G1974" s="0">
        <v>475</v>
      </c>
      <c r="H1974" s="0">
        <v>11.08210563659668</v>
      </c>
      <c r="I1974" s="0">
        <v>91.687767028808594</v>
      </c>
      <c r="J1974" s="0">
        <v>1.1037877798080444</v>
      </c>
      <c r="K1974" s="0">
        <v>2.4996750354766846</v>
      </c>
    </row>
    <row r="1975">
      <c r="A1975" s="0">
        <v>18</v>
      </c>
      <c r="B1975" t="s">
        <v>2700</v>
      </c>
      <c r="C1975" s="0">
        <v>20341</v>
      </c>
      <c r="D1975" s="0">
        <v>1</v>
      </c>
      <c r="E1975" t="s">
        <v>3355</v>
      </c>
      <c r="F1975" s="0">
        <v>39.256462097167969</v>
      </c>
      <c r="G1975" s="0">
        <v>475</v>
      </c>
      <c r="H1975" s="0">
        <v>11.08210563659668</v>
      </c>
      <c r="I1975" s="0">
        <v>91.687767028808594</v>
      </c>
      <c r="J1975" s="0">
        <v>1.1037877798080444</v>
      </c>
      <c r="K1975" s="0">
        <v>2.4996750354766846</v>
      </c>
    </row>
    <row r="1976">
      <c r="A1976" s="0">
        <v>18</v>
      </c>
      <c r="B1976" t="s">
        <v>2701</v>
      </c>
      <c r="C1976" s="0">
        <v>20341</v>
      </c>
      <c r="D1976" s="0">
        <v>0</v>
      </c>
      <c r="E1976" t="s">
        <v>3356</v>
      </c>
      <c r="F1976" s="0">
        <v>33.928005218505859</v>
      </c>
      <c r="G1976" s="0">
        <v>729</v>
      </c>
      <c r="H1976" s="0">
        <v>7.9657063484191895</v>
      </c>
      <c r="I1976" s="0">
        <v>91.914718627929688</v>
      </c>
      <c r="J1976" s="0">
        <v>0.80497145652770996</v>
      </c>
      <c r="K1976" s="0">
        <v>1.9746603965759277</v>
      </c>
    </row>
    <row r="1977">
      <c r="A1977" s="0">
        <v>18</v>
      </c>
      <c r="B1977" t="s">
        <v>2701</v>
      </c>
      <c r="C1977" s="0">
        <v>20341</v>
      </c>
      <c r="D1977" s="0">
        <v>1</v>
      </c>
      <c r="E1977" t="s">
        <v>3357</v>
      </c>
      <c r="F1977" s="0">
        <v>31.953346252441406</v>
      </c>
      <c r="G1977" s="0">
        <v>729</v>
      </c>
      <c r="H1977" s="0">
        <v>7.9657063484191895</v>
      </c>
      <c r="I1977" s="0">
        <v>91.914718627929688</v>
      </c>
      <c r="J1977" s="0">
        <v>0.80497145652770996</v>
      </c>
      <c r="K1977" s="0">
        <v>1.9746603965759277</v>
      </c>
    </row>
    <row r="1978">
      <c r="A1978" s="0">
        <v>18</v>
      </c>
      <c r="B1978" t="s">
        <v>2697</v>
      </c>
      <c r="C1978" s="0">
        <v>20341</v>
      </c>
      <c r="D1978" s="0">
        <v>0</v>
      </c>
      <c r="E1978" t="s">
        <v>3358</v>
      </c>
      <c r="F1978" s="0">
        <v>151.69015502929687</v>
      </c>
      <c r="G1978" s="0">
        <v>75</v>
      </c>
      <c r="H1978" s="0">
        <v>42.346668243408203</v>
      </c>
      <c r="I1978" s="0">
        <v>91.599998474121094</v>
      </c>
      <c r="J1978" s="0">
        <v>3.6796164512634277</v>
      </c>
      <c r="K1978" s="0">
        <v>4.3518266677856445</v>
      </c>
    </row>
    <row r="1979">
      <c r="A1979" s="0">
        <v>18</v>
      </c>
      <c r="B1979" t="s">
        <v>2697</v>
      </c>
      <c r="C1979" s="0">
        <v>20341</v>
      </c>
      <c r="D1979" s="0">
        <v>1</v>
      </c>
      <c r="E1979" t="s">
        <v>3359</v>
      </c>
      <c r="F1979" s="0">
        <v>147.33833312988281</v>
      </c>
      <c r="G1979" s="0">
        <v>75</v>
      </c>
      <c r="H1979" s="0">
        <v>42.346668243408203</v>
      </c>
      <c r="I1979" s="0">
        <v>91.599998474121094</v>
      </c>
      <c r="J1979" s="0">
        <v>3.6796164512634277</v>
      </c>
      <c r="K1979" s="0">
        <v>4.3518266677856445</v>
      </c>
    </row>
    <row r="1980">
      <c r="A1980" s="0">
        <v>18</v>
      </c>
      <c r="B1980" t="s">
        <v>3903</v>
      </c>
      <c r="C1980" s="0">
        <v>20341</v>
      </c>
      <c r="D1980" s="0">
        <v>0</v>
      </c>
      <c r="E1980" t="s">
        <v>4166</v>
      </c>
      <c r="F1980" s="0">
        <v>41.778129577636719</v>
      </c>
      <c r="G1980" s="0">
        <v>39</v>
      </c>
      <c r="H1980" s="0">
        <v>5.6666665077209473</v>
      </c>
      <c r="I1980" s="0">
        <v>92.285713195800781</v>
      </c>
      <c r="J1980" s="0">
        <v>6.3651962280273437</v>
      </c>
      <c r="K1980" s="0">
        <v>15.71556568145752</v>
      </c>
    </row>
    <row r="1981">
      <c r="A1981" s="0">
        <v>18</v>
      </c>
      <c r="B1981" t="s">
        <v>3903</v>
      </c>
      <c r="C1981" s="0">
        <v>20341</v>
      </c>
      <c r="D1981" s="0">
        <v>1</v>
      </c>
      <c r="E1981" t="s">
        <v>4167</v>
      </c>
      <c r="F1981" s="0">
        <v>26.062564849853516</v>
      </c>
      <c r="G1981" s="0">
        <v>39</v>
      </c>
      <c r="H1981" s="0">
        <v>5.6666665077209473</v>
      </c>
      <c r="I1981" s="0">
        <v>92.285713195800781</v>
      </c>
      <c r="J1981" s="0">
        <v>6.3651962280273437</v>
      </c>
      <c r="K1981" s="0">
        <v>15.71556568145752</v>
      </c>
    </row>
    <row r="1982">
      <c r="A1982" s="0">
        <v>19</v>
      </c>
      <c r="B1982" t="s">
        <v>92</v>
      </c>
      <c r="C1982" s="0">
        <v>20341</v>
      </c>
      <c r="D1982" s="0">
        <v>0</v>
      </c>
      <c r="E1982" t="s">
        <v>1673</v>
      </c>
      <c r="F1982" s="0">
        <v>34.512649536132813</v>
      </c>
      <c r="G1982" s="0">
        <v>1243</v>
      </c>
      <c r="H1982" s="0">
        <v>9.08447265625</v>
      </c>
      <c r="I1982" s="0">
        <v>87.761062622070313</v>
      </c>
      <c r="J1982" s="0">
        <v>0.7303805947303772</v>
      </c>
      <c r="K1982" s="0">
        <v>0.94541841745376587</v>
      </c>
    </row>
    <row r="1983">
      <c r="A1983" s="0">
        <v>19</v>
      </c>
      <c r="B1983" t="s">
        <v>92</v>
      </c>
      <c r="C1983" s="0">
        <v>20341</v>
      </c>
      <c r="D1983" s="0">
        <v>1</v>
      </c>
      <c r="E1983" t="s">
        <v>1674</v>
      </c>
      <c r="F1983" s="0">
        <v>33.567230224609375</v>
      </c>
      <c r="G1983" s="0">
        <v>1243</v>
      </c>
      <c r="H1983" s="0">
        <v>9.08447265625</v>
      </c>
      <c r="I1983" s="0">
        <v>87.761062622070313</v>
      </c>
      <c r="J1983" s="0">
        <v>0.7303805947303772</v>
      </c>
      <c r="K1983" s="0">
        <v>0.94541841745376587</v>
      </c>
    </row>
    <row r="1984">
      <c r="A1984" s="0">
        <v>19</v>
      </c>
      <c r="B1984" t="s">
        <v>35</v>
      </c>
      <c r="C1984" s="0">
        <v>20341</v>
      </c>
      <c r="D1984" s="0">
        <v>0</v>
      </c>
      <c r="E1984" t="s">
        <v>1675</v>
      </c>
      <c r="F1984" s="0">
        <v>34.330238342285156</v>
      </c>
      <c r="G1984" s="0">
        <v>671</v>
      </c>
      <c r="H1984" s="0">
        <v>7.5499253273010254</v>
      </c>
      <c r="I1984" s="0">
        <v>85</v>
      </c>
      <c r="J1984" s="0">
        <v>0.88290637731552124</v>
      </c>
      <c r="K1984" s="0">
        <v>0.19482950866222382</v>
      </c>
    </row>
    <row r="1985">
      <c r="A1985" s="0">
        <v>19</v>
      </c>
      <c r="B1985" t="s">
        <v>35</v>
      </c>
      <c r="C1985" s="0">
        <v>20341</v>
      </c>
      <c r="D1985" s="0">
        <v>1</v>
      </c>
      <c r="E1985" t="s">
        <v>1676</v>
      </c>
      <c r="F1985" s="0">
        <v>34.135410308837891</v>
      </c>
      <c r="G1985" s="0">
        <v>671</v>
      </c>
      <c r="H1985" s="0">
        <v>7.5499253273010254</v>
      </c>
      <c r="I1985" s="0">
        <v>85</v>
      </c>
      <c r="J1985" s="0">
        <v>0.88290637731552124</v>
      </c>
      <c r="K1985" s="0">
        <v>0.19482950866222382</v>
      </c>
    </row>
    <row r="1986">
      <c r="A1986" s="0">
        <v>19</v>
      </c>
      <c r="B1986" t="s">
        <v>36</v>
      </c>
      <c r="C1986" s="0">
        <v>20341</v>
      </c>
      <c r="D1986" s="0">
        <v>0</v>
      </c>
      <c r="E1986" t="s">
        <v>2348</v>
      </c>
      <c r="F1986" s="0">
        <v>34.72662353515625</v>
      </c>
      <c r="G1986" s="0">
        <v>572</v>
      </c>
      <c r="H1986" s="0">
        <v>10.884614944458008</v>
      </c>
      <c r="I1986" s="0">
        <v>91</v>
      </c>
      <c r="J1986" s="0">
        <v>1.2003164291381836</v>
      </c>
      <c r="K1986" s="0">
        <v>1.8259170055389404</v>
      </c>
    </row>
    <row r="1987">
      <c r="A1987" s="0">
        <v>19</v>
      </c>
      <c r="B1987" t="s">
        <v>36</v>
      </c>
      <c r="C1987" s="0">
        <v>20341</v>
      </c>
      <c r="D1987" s="0">
        <v>1</v>
      </c>
      <c r="E1987" t="s">
        <v>2349</v>
      </c>
      <c r="F1987" s="0">
        <v>32.900707244873047</v>
      </c>
      <c r="G1987" s="0">
        <v>572</v>
      </c>
      <c r="H1987" s="0">
        <v>10.884614944458008</v>
      </c>
      <c r="I1987" s="0">
        <v>91</v>
      </c>
      <c r="J1987" s="0">
        <v>1.2003164291381836</v>
      </c>
      <c r="K1987" s="0">
        <v>1.8259170055389404</v>
      </c>
    </row>
    <row r="1988">
      <c r="A1988" s="0">
        <v>19</v>
      </c>
      <c r="B1988" t="s">
        <v>142</v>
      </c>
      <c r="C1988" s="0">
        <v>20341</v>
      </c>
      <c r="D1988" s="0">
        <v>0</v>
      </c>
      <c r="E1988" t="s">
        <v>1677</v>
      </c>
      <c r="F1988" s="0">
        <v>11.10099983215332</v>
      </c>
      <c r="G1988" s="0">
        <v>23</v>
      </c>
      <c r="H1988" s="0">
        <v>3.3043477535247803</v>
      </c>
      <c r="I1988" s="0">
        <v>87.608695983886719</v>
      </c>
      <c r="J1988" s="0">
        <v>1.2827473878860474</v>
      </c>
      <c r="K1988" s="0">
        <v>2.2342607975006104</v>
      </c>
    </row>
    <row r="1989">
      <c r="A1989" s="0">
        <v>19</v>
      </c>
      <c r="B1989" t="s">
        <v>142</v>
      </c>
      <c r="C1989" s="0">
        <v>20341</v>
      </c>
      <c r="D1989" s="0">
        <v>1</v>
      </c>
      <c r="E1989" t="s">
        <v>1678</v>
      </c>
      <c r="F1989" s="0">
        <v>8.8667392730712891</v>
      </c>
      <c r="G1989" s="0">
        <v>23</v>
      </c>
      <c r="H1989" s="0">
        <v>3.3043477535247803</v>
      </c>
      <c r="I1989" s="0">
        <v>87.608695983886719</v>
      </c>
      <c r="J1989" s="0">
        <v>1.2827473878860474</v>
      </c>
      <c r="K1989" s="0">
        <v>2.2342607975006104</v>
      </c>
    </row>
    <row r="1990">
      <c r="A1990" s="0">
        <v>19</v>
      </c>
      <c r="B1990" t="s">
        <v>144</v>
      </c>
      <c r="C1990" s="0">
        <v>20341</v>
      </c>
      <c r="D1990" s="0">
        <v>0</v>
      </c>
      <c r="E1990" t="s">
        <v>1679</v>
      </c>
      <c r="F1990" s="0">
        <v>59.234405517578125</v>
      </c>
      <c r="G1990" s="0">
        <v>68</v>
      </c>
      <c r="H1990" s="0">
        <v>6.7058825492858887</v>
      </c>
      <c r="I1990" s="0">
        <v>87.470588684082031</v>
      </c>
      <c r="J1990" s="0">
        <v>3.5364964008331299</v>
      </c>
      <c r="K1990" s="0">
        <v>5.1174216270446777</v>
      </c>
    </row>
    <row r="1991">
      <c r="A1991" s="0">
        <v>19</v>
      </c>
      <c r="B1991" t="s">
        <v>144</v>
      </c>
      <c r="C1991" s="0">
        <v>20341</v>
      </c>
      <c r="D1991" s="0">
        <v>1</v>
      </c>
      <c r="E1991" t="s">
        <v>1680</v>
      </c>
      <c r="F1991" s="0">
        <v>54.116985321044922</v>
      </c>
      <c r="G1991" s="0">
        <v>68</v>
      </c>
      <c r="H1991" s="0">
        <v>6.7058825492858887</v>
      </c>
      <c r="I1991" s="0">
        <v>87.470588684082031</v>
      </c>
      <c r="J1991" s="0">
        <v>3.5364964008331299</v>
      </c>
      <c r="K1991" s="0">
        <v>5.1174216270446777</v>
      </c>
    </row>
    <row r="1992">
      <c r="A1992" s="0">
        <v>19</v>
      </c>
      <c r="B1992" t="s">
        <v>387</v>
      </c>
      <c r="C1992" s="0">
        <v>20341</v>
      </c>
      <c r="D1992" s="0">
        <v>0</v>
      </c>
      <c r="E1992" t="s">
        <v>1681</v>
      </c>
      <c r="F1992" s="0">
        <v>22.021219253540039</v>
      </c>
      <c r="G1992" s="0">
        <v>53</v>
      </c>
      <c r="H1992" s="0">
        <v>4.1886792182922363</v>
      </c>
      <c r="I1992" s="0">
        <v>86.698112487792969</v>
      </c>
      <c r="J1992" s="0">
        <v>3.0805079936981201</v>
      </c>
      <c r="K1992" s="0">
        <v>4.7801823616027832</v>
      </c>
    </row>
    <row r="1993">
      <c r="A1993" s="0">
        <v>19</v>
      </c>
      <c r="B1993" t="s">
        <v>387</v>
      </c>
      <c r="C1993" s="0">
        <v>20341</v>
      </c>
      <c r="D1993" s="0">
        <v>1</v>
      </c>
      <c r="E1993" t="s">
        <v>1682</v>
      </c>
      <c r="F1993" s="0">
        <v>17.241037368774414</v>
      </c>
      <c r="G1993" s="0">
        <v>53</v>
      </c>
      <c r="H1993" s="0">
        <v>4.1886792182922363</v>
      </c>
      <c r="I1993" s="0">
        <v>86.698112487792969</v>
      </c>
      <c r="J1993" s="0">
        <v>3.0805079936981201</v>
      </c>
      <c r="K1993" s="0">
        <v>4.7801823616027832</v>
      </c>
    </row>
    <row r="1994">
      <c r="A1994" s="0">
        <v>19</v>
      </c>
      <c r="B1994" t="s">
        <v>145</v>
      </c>
      <c r="C1994" s="0">
        <v>20341</v>
      </c>
      <c r="D1994" s="0">
        <v>0</v>
      </c>
      <c r="E1994" t="s">
        <v>1683</v>
      </c>
      <c r="F1994" s="0">
        <v>17.722942352294922</v>
      </c>
      <c r="G1994" s="0">
        <v>84</v>
      </c>
      <c r="H1994" s="0">
        <v>3.1785714626312256</v>
      </c>
      <c r="I1994" s="0">
        <v>87.357139587402344</v>
      </c>
      <c r="J1994" s="0">
        <v>0.63641798496246338</v>
      </c>
      <c r="K1994" s="0">
        <v>-0.055689286440610886</v>
      </c>
    </row>
    <row r="1995">
      <c r="A1995" s="0">
        <v>19</v>
      </c>
      <c r="B1995" t="s">
        <v>145</v>
      </c>
      <c r="C1995" s="0">
        <v>20341</v>
      </c>
      <c r="D1995" s="0">
        <v>1</v>
      </c>
      <c r="E1995" t="s">
        <v>1684</v>
      </c>
      <c r="F1995" s="0">
        <v>17.778631210327148</v>
      </c>
      <c r="G1995" s="0">
        <v>84</v>
      </c>
      <c r="H1995" s="0">
        <v>3.1785714626312256</v>
      </c>
      <c r="I1995" s="0">
        <v>87.357139587402344</v>
      </c>
      <c r="J1995" s="0">
        <v>0.63641798496246338</v>
      </c>
      <c r="K1995" s="0">
        <v>-0.055689286440610886</v>
      </c>
    </row>
    <row r="1996">
      <c r="A1996" s="0">
        <v>19</v>
      </c>
      <c r="B1996" t="s">
        <v>3902</v>
      </c>
      <c r="C1996" s="0">
        <v>20341</v>
      </c>
      <c r="D1996" s="0">
        <v>0</v>
      </c>
      <c r="E1996" t="s">
        <v>4168</v>
      </c>
      <c r="F1996" s="0">
        <v>20.613632202148438</v>
      </c>
      <c r="G1996" s="0">
        <v>545</v>
      </c>
      <c r="H1996" s="0">
        <v>4.8550457954406738</v>
      </c>
      <c r="I1996" s="0">
        <v>87.565139770507812</v>
      </c>
      <c r="J1996" s="0">
        <v>0.37627100944519043</v>
      </c>
      <c r="K1996" s="0">
        <v>0.41256758570671082</v>
      </c>
    </row>
    <row r="1997">
      <c r="A1997" s="0">
        <v>19</v>
      </c>
      <c r="B1997" t="s">
        <v>3902</v>
      </c>
      <c r="C1997" s="0">
        <v>20341</v>
      </c>
      <c r="D1997" s="0">
        <v>1</v>
      </c>
      <c r="E1997" t="s">
        <v>4169</v>
      </c>
      <c r="F1997" s="0">
        <v>20.201065063476562</v>
      </c>
      <c r="G1997" s="0">
        <v>545</v>
      </c>
      <c r="H1997" s="0">
        <v>4.8550457954406738</v>
      </c>
      <c r="I1997" s="0">
        <v>87.565139770507812</v>
      </c>
      <c r="J1997" s="0">
        <v>0.37627100944519043</v>
      </c>
      <c r="K1997" s="0">
        <v>0.41256758570671082</v>
      </c>
    </row>
    <row r="1998">
      <c r="A1998" s="0">
        <v>19</v>
      </c>
      <c r="B1998" t="s">
        <v>146</v>
      </c>
      <c r="C1998" s="0">
        <v>20341</v>
      </c>
      <c r="D1998" s="0">
        <v>0</v>
      </c>
      <c r="E1998" t="s">
        <v>1685</v>
      </c>
      <c r="F1998" s="0">
        <v>40.525711059570313</v>
      </c>
      <c r="G1998" s="0">
        <v>140</v>
      </c>
      <c r="H1998" s="0">
        <v>15.821428298950195</v>
      </c>
      <c r="I1998" s="0">
        <v>89.157142639160156</v>
      </c>
      <c r="J1998" s="0">
        <v>4.3337492942810059</v>
      </c>
      <c r="K1998" s="0">
        <v>6.7839622497558594</v>
      </c>
    </row>
    <row r="1999">
      <c r="A1999" s="0">
        <v>19</v>
      </c>
      <c r="B1999" t="s">
        <v>146</v>
      </c>
      <c r="C1999" s="0">
        <v>20341</v>
      </c>
      <c r="D1999" s="0">
        <v>1</v>
      </c>
      <c r="E1999" t="s">
        <v>1686</v>
      </c>
      <c r="F1999" s="0">
        <v>33.741748809814453</v>
      </c>
      <c r="G1999" s="0">
        <v>140</v>
      </c>
      <c r="H1999" s="0">
        <v>15.821428298950195</v>
      </c>
      <c r="I1999" s="0">
        <v>89.157142639160156</v>
      </c>
      <c r="J1999" s="0">
        <v>4.3337492942810059</v>
      </c>
      <c r="K1999" s="0">
        <v>6.7839622497558594</v>
      </c>
    </row>
    <row r="2000">
      <c r="A2000" s="0">
        <v>19</v>
      </c>
      <c r="B2000" t="s">
        <v>143</v>
      </c>
      <c r="C2000" s="0">
        <v>20341</v>
      </c>
      <c r="D2000" s="0">
        <v>0</v>
      </c>
      <c r="E2000" t="s">
        <v>1687</v>
      </c>
      <c r="F2000" s="0">
        <v>31.406028747558594</v>
      </c>
      <c r="G2000" s="0">
        <v>247</v>
      </c>
      <c r="H2000" s="0">
        <v>9.0080966949462891</v>
      </c>
      <c r="I2000" s="0">
        <v>87.98785400390625</v>
      </c>
      <c r="J2000" s="0">
        <v>1.815330982208252</v>
      </c>
      <c r="K2000" s="0">
        <v>-1.6037485599517822</v>
      </c>
    </row>
    <row r="2001">
      <c r="A2001" s="0">
        <v>19</v>
      </c>
      <c r="B2001" t="s">
        <v>143</v>
      </c>
      <c r="C2001" s="0">
        <v>20341</v>
      </c>
      <c r="D2001" s="0">
        <v>1</v>
      </c>
      <c r="E2001" t="s">
        <v>1688</v>
      </c>
      <c r="F2001" s="0">
        <v>33.009777069091797</v>
      </c>
      <c r="G2001" s="0">
        <v>247</v>
      </c>
      <c r="H2001" s="0">
        <v>9.0080966949462891</v>
      </c>
      <c r="I2001" s="0">
        <v>87.98785400390625</v>
      </c>
      <c r="J2001" s="0">
        <v>1.815330982208252</v>
      </c>
      <c r="K2001" s="0">
        <v>-1.6037485599517822</v>
      </c>
    </row>
    <row r="2002">
      <c r="A2002" s="0">
        <v>19</v>
      </c>
      <c r="B2002" t="s">
        <v>388</v>
      </c>
      <c r="C2002" s="0">
        <v>20341</v>
      </c>
      <c r="D2002" s="0">
        <v>0</v>
      </c>
      <c r="E2002" t="s">
        <v>1689</v>
      </c>
      <c r="F2002" s="0">
        <v>2.7711043357849121</v>
      </c>
      <c r="G2002" s="0">
        <v>8</v>
      </c>
      <c r="H2002" s="0">
        <v>1.125</v>
      </c>
      <c r="I2002" s="0">
        <v>87.25</v>
      </c>
      <c r="J2002" s="0">
        <v>1.4356453418731689</v>
      </c>
      <c r="K2002" s="0">
        <v>0.72172915935516357</v>
      </c>
    </row>
    <row r="2003">
      <c r="A2003" s="0">
        <v>19</v>
      </c>
      <c r="B2003" t="s">
        <v>388</v>
      </c>
      <c r="C2003" s="0">
        <v>20341</v>
      </c>
      <c r="D2003" s="0">
        <v>1</v>
      </c>
      <c r="E2003" t="s">
        <v>1690</v>
      </c>
      <c r="F2003" s="0">
        <v>2.049375057220459</v>
      </c>
      <c r="G2003" s="0">
        <v>8</v>
      </c>
      <c r="H2003" s="0">
        <v>1.125</v>
      </c>
      <c r="I2003" s="0">
        <v>87.25</v>
      </c>
      <c r="J2003" s="0">
        <v>1.4356453418731689</v>
      </c>
      <c r="K2003" s="0">
        <v>0.72172915935516357</v>
      </c>
    </row>
    <row r="2004">
      <c r="A2004" s="0">
        <v>19</v>
      </c>
      <c r="B2004" t="s">
        <v>2700</v>
      </c>
      <c r="C2004" s="0">
        <v>20341</v>
      </c>
      <c r="D2004" s="0">
        <v>0</v>
      </c>
      <c r="E2004" t="s">
        <v>3364</v>
      </c>
      <c r="F2004" s="0">
        <v>39.517333984375</v>
      </c>
      <c r="G2004" s="0">
        <v>475</v>
      </c>
      <c r="H2004" s="0">
        <v>11.08210563659668</v>
      </c>
      <c r="I2004" s="0">
        <v>87.531646728515625</v>
      </c>
      <c r="J2004" s="0">
        <v>1.2119690179824829</v>
      </c>
      <c r="K2004" s="0">
        <v>-0.16707538068294525</v>
      </c>
    </row>
    <row r="2005">
      <c r="A2005" s="0">
        <v>19</v>
      </c>
      <c r="B2005" t="s">
        <v>2700</v>
      </c>
      <c r="C2005" s="0">
        <v>20341</v>
      </c>
      <c r="D2005" s="0">
        <v>1</v>
      </c>
      <c r="E2005" t="s">
        <v>3365</v>
      </c>
      <c r="F2005" s="0">
        <v>39.684410095214844</v>
      </c>
      <c r="G2005" s="0">
        <v>475</v>
      </c>
      <c r="H2005" s="0">
        <v>11.08210563659668</v>
      </c>
      <c r="I2005" s="0">
        <v>87.531646728515625</v>
      </c>
      <c r="J2005" s="0">
        <v>1.2119690179824829</v>
      </c>
      <c r="K2005" s="0">
        <v>-0.16707538068294525</v>
      </c>
    </row>
    <row r="2006">
      <c r="A2006" s="0">
        <v>19</v>
      </c>
      <c r="B2006" t="s">
        <v>2701</v>
      </c>
      <c r="C2006" s="0">
        <v>20341</v>
      </c>
      <c r="D2006" s="0">
        <v>0</v>
      </c>
      <c r="E2006" t="s">
        <v>3366</v>
      </c>
      <c r="F2006" s="0">
        <v>31.030250549316406</v>
      </c>
      <c r="G2006" s="0">
        <v>729</v>
      </c>
      <c r="H2006" s="0">
        <v>7.9657063484191895</v>
      </c>
      <c r="I2006" s="0">
        <v>87.872077941894531</v>
      </c>
      <c r="J2006" s="0">
        <v>0.89710426330566406</v>
      </c>
      <c r="K2006" s="0">
        <v>1.0299768447875977</v>
      </c>
    </row>
    <row r="2007">
      <c r="A2007" s="0">
        <v>19</v>
      </c>
      <c r="B2007" t="s">
        <v>2701</v>
      </c>
      <c r="C2007" s="0">
        <v>20341</v>
      </c>
      <c r="D2007" s="0">
        <v>1</v>
      </c>
      <c r="E2007" t="s">
        <v>3367</v>
      </c>
      <c r="F2007" s="0">
        <v>30.000274658203125</v>
      </c>
      <c r="G2007" s="0">
        <v>729</v>
      </c>
      <c r="H2007" s="0">
        <v>7.9657063484191895</v>
      </c>
      <c r="I2007" s="0">
        <v>87.872077941894531</v>
      </c>
      <c r="J2007" s="0">
        <v>0.89710426330566406</v>
      </c>
      <c r="K2007" s="0">
        <v>1.0299768447875977</v>
      </c>
    </row>
    <row r="2008">
      <c r="A2008" s="0">
        <v>19</v>
      </c>
      <c r="B2008" t="s">
        <v>2697</v>
      </c>
      <c r="C2008" s="0">
        <v>20341</v>
      </c>
      <c r="D2008" s="0">
        <v>0</v>
      </c>
      <c r="E2008" t="s">
        <v>3368</v>
      </c>
      <c r="F2008" s="0">
        <v>150.30157470703125</v>
      </c>
      <c r="G2008" s="0">
        <v>75</v>
      </c>
      <c r="H2008" s="0">
        <v>42.346668243408203</v>
      </c>
      <c r="I2008" s="0">
        <v>87.400001525878906</v>
      </c>
      <c r="J2008" s="0">
        <v>2.930067777633667</v>
      </c>
      <c r="K2008" s="0">
        <v>-3.428551197052002</v>
      </c>
    </row>
    <row r="2009">
      <c r="A2009" s="0">
        <v>19</v>
      </c>
      <c r="B2009" t="s">
        <v>2697</v>
      </c>
      <c r="C2009" s="0">
        <v>20341</v>
      </c>
      <c r="D2009" s="0">
        <v>1</v>
      </c>
      <c r="E2009" t="s">
        <v>3369</v>
      </c>
      <c r="F2009" s="0">
        <v>153.73013305664062</v>
      </c>
      <c r="G2009" s="0">
        <v>75</v>
      </c>
      <c r="H2009" s="0">
        <v>42.346668243408203</v>
      </c>
      <c r="I2009" s="0">
        <v>87.400001525878906</v>
      </c>
      <c r="J2009" s="0">
        <v>2.930067777633667</v>
      </c>
      <c r="K2009" s="0">
        <v>-3.428551197052002</v>
      </c>
    </row>
    <row r="2010">
      <c r="A2010" s="0">
        <v>19</v>
      </c>
      <c r="B2010" t="s">
        <v>3903</v>
      </c>
      <c r="C2010" s="0">
        <v>20341</v>
      </c>
      <c r="D2010" s="0">
        <v>0</v>
      </c>
      <c r="E2010" t="s">
        <v>4170</v>
      </c>
      <c r="F2010" s="0">
        <v>38.313488006591797</v>
      </c>
      <c r="G2010" s="0">
        <v>39</v>
      </c>
      <c r="H2010" s="0">
        <v>5.6666665077209473</v>
      </c>
      <c r="I2010" s="0">
        <v>88.428573608398438</v>
      </c>
      <c r="J2010" s="0">
        <v>5.5378279685974121</v>
      </c>
      <c r="K2010" s="0">
        <v>12.57579517364502</v>
      </c>
    </row>
    <row r="2011">
      <c r="A2011" s="0">
        <v>19</v>
      </c>
      <c r="B2011" t="s">
        <v>3903</v>
      </c>
      <c r="C2011" s="0">
        <v>20341</v>
      </c>
      <c r="D2011" s="0">
        <v>1</v>
      </c>
      <c r="E2011" t="s">
        <v>4171</v>
      </c>
      <c r="F2011" s="0">
        <v>25.737691879272461</v>
      </c>
      <c r="G2011" s="0">
        <v>39</v>
      </c>
      <c r="H2011" s="0">
        <v>5.6666665077209473</v>
      </c>
      <c r="I2011" s="0">
        <v>88.428573608398438</v>
      </c>
      <c r="J2011" s="0">
        <v>5.5378279685974121</v>
      </c>
      <c r="K2011" s="0">
        <v>12.57579517364502</v>
      </c>
    </row>
    <row r="2012">
      <c r="A2012" s="0">
        <v>20</v>
      </c>
      <c r="B2012" t="s">
        <v>92</v>
      </c>
      <c r="C2012" s="0">
        <v>20341</v>
      </c>
      <c r="D2012" s="0">
        <v>0</v>
      </c>
      <c r="E2012" t="s">
        <v>1691</v>
      </c>
      <c r="F2012" s="0">
        <v>30.990743637084961</v>
      </c>
      <c r="G2012" s="0">
        <v>1243</v>
      </c>
      <c r="H2012" s="0">
        <v>9.08447265625</v>
      </c>
      <c r="I2012" s="0">
        <v>87.380531311035156</v>
      </c>
      <c r="J2012" s="0">
        <v>0.70362037420272827</v>
      </c>
      <c r="K2012" s="0">
        <v>-1.5078563690185547</v>
      </c>
    </row>
    <row r="2013">
      <c r="A2013" s="0">
        <v>20</v>
      </c>
      <c r="B2013" t="s">
        <v>92</v>
      </c>
      <c r="C2013" s="0">
        <v>20341</v>
      </c>
      <c r="D2013" s="0">
        <v>1</v>
      </c>
      <c r="E2013" t="s">
        <v>1692</v>
      </c>
      <c r="F2013" s="0">
        <v>32.498600006103516</v>
      </c>
      <c r="G2013" s="0">
        <v>1243</v>
      </c>
      <c r="H2013" s="0">
        <v>9.08447265625</v>
      </c>
      <c r="I2013" s="0">
        <v>87.380531311035156</v>
      </c>
      <c r="J2013" s="0">
        <v>0.70362037420272827</v>
      </c>
      <c r="K2013" s="0">
        <v>-1.5078563690185547</v>
      </c>
    </row>
    <row r="2014">
      <c r="A2014" s="0">
        <v>20</v>
      </c>
      <c r="B2014" t="s">
        <v>35</v>
      </c>
      <c r="C2014" s="0">
        <v>20341</v>
      </c>
      <c r="D2014" s="0">
        <v>0</v>
      </c>
      <c r="E2014" t="s">
        <v>1693</v>
      </c>
      <c r="F2014" s="0">
        <v>31.857481002807617</v>
      </c>
      <c r="G2014" s="0">
        <v>671</v>
      </c>
      <c r="H2014" s="0">
        <v>7.5499253273010254</v>
      </c>
      <c r="I2014" s="0">
        <v>86</v>
      </c>
      <c r="J2014" s="0">
        <v>0.94211089611053467</v>
      </c>
      <c r="K2014" s="0">
        <v>-1.6341078281402588</v>
      </c>
    </row>
    <row r="2015">
      <c r="A2015" s="0">
        <v>20</v>
      </c>
      <c r="B2015" t="s">
        <v>35</v>
      </c>
      <c r="C2015" s="0">
        <v>20341</v>
      </c>
      <c r="D2015" s="0">
        <v>1</v>
      </c>
      <c r="E2015" t="s">
        <v>1694</v>
      </c>
      <c r="F2015" s="0">
        <v>33.491588592529297</v>
      </c>
      <c r="G2015" s="0">
        <v>671</v>
      </c>
      <c r="H2015" s="0">
        <v>7.5499253273010254</v>
      </c>
      <c r="I2015" s="0">
        <v>86</v>
      </c>
      <c r="J2015" s="0">
        <v>0.94211089611053467</v>
      </c>
      <c r="K2015" s="0">
        <v>-1.6341078281402588</v>
      </c>
    </row>
    <row r="2016">
      <c r="A2016" s="0">
        <v>20</v>
      </c>
      <c r="B2016" t="s">
        <v>36</v>
      </c>
      <c r="C2016" s="0">
        <v>20341</v>
      </c>
      <c r="D2016" s="0">
        <v>0</v>
      </c>
      <c r="E2016" t="s">
        <v>2350</v>
      </c>
      <c r="F2016" s="0">
        <v>29.973995208740234</v>
      </c>
      <c r="G2016" s="0">
        <v>572</v>
      </c>
      <c r="H2016" s="0">
        <v>10.884614944458008</v>
      </c>
      <c r="I2016" s="0">
        <v>89</v>
      </c>
      <c r="J2016" s="0">
        <v>1.0570456981658936</v>
      </c>
      <c r="K2016" s="0">
        <v>-1.3597538471221924</v>
      </c>
    </row>
    <row r="2017">
      <c r="A2017" s="0">
        <v>20</v>
      </c>
      <c r="B2017" t="s">
        <v>36</v>
      </c>
      <c r="C2017" s="0">
        <v>20341</v>
      </c>
      <c r="D2017" s="0">
        <v>1</v>
      </c>
      <c r="E2017" t="s">
        <v>2351</v>
      </c>
      <c r="F2017" s="0">
        <v>31.333749771118164</v>
      </c>
      <c r="G2017" s="0">
        <v>572</v>
      </c>
      <c r="H2017" s="0">
        <v>10.884614944458008</v>
      </c>
      <c r="I2017" s="0">
        <v>89</v>
      </c>
      <c r="J2017" s="0">
        <v>1.0570456981658936</v>
      </c>
      <c r="K2017" s="0">
        <v>-1.3597538471221924</v>
      </c>
    </row>
    <row r="2018">
      <c r="A2018" s="0">
        <v>20</v>
      </c>
      <c r="B2018" t="s">
        <v>142</v>
      </c>
      <c r="C2018" s="0">
        <v>20341</v>
      </c>
      <c r="D2018" s="0">
        <v>0</v>
      </c>
      <c r="E2018" t="s">
        <v>1695</v>
      </c>
      <c r="F2018" s="0">
        <v>7.5457243919372559</v>
      </c>
      <c r="G2018" s="0">
        <v>23</v>
      </c>
      <c r="H2018" s="0">
        <v>3.3043477535247803</v>
      </c>
      <c r="I2018" s="0">
        <v>87.304344177246094</v>
      </c>
      <c r="J2018" s="0">
        <v>1.0461140871047974</v>
      </c>
      <c r="K2018" s="0">
        <v>-0.47579708695411682</v>
      </c>
    </row>
    <row r="2019">
      <c r="A2019" s="0">
        <v>20</v>
      </c>
      <c r="B2019" t="s">
        <v>142</v>
      </c>
      <c r="C2019" s="0">
        <v>20341</v>
      </c>
      <c r="D2019" s="0">
        <v>1</v>
      </c>
      <c r="E2019" t="s">
        <v>1696</v>
      </c>
      <c r="F2019" s="0">
        <v>8.0215215682983398</v>
      </c>
      <c r="G2019" s="0">
        <v>23</v>
      </c>
      <c r="H2019" s="0">
        <v>3.3043477535247803</v>
      </c>
      <c r="I2019" s="0">
        <v>87.304344177246094</v>
      </c>
      <c r="J2019" s="0">
        <v>1.0461140871047974</v>
      </c>
      <c r="K2019" s="0">
        <v>-0.47579708695411682</v>
      </c>
    </row>
    <row r="2020">
      <c r="A2020" s="0">
        <v>20</v>
      </c>
      <c r="B2020" t="s">
        <v>144</v>
      </c>
      <c r="C2020" s="0">
        <v>20341</v>
      </c>
      <c r="D2020" s="0">
        <v>0</v>
      </c>
      <c r="E2020" t="s">
        <v>1697</v>
      </c>
      <c r="F2020" s="0">
        <v>49.217658996582031</v>
      </c>
      <c r="G2020" s="0">
        <v>68</v>
      </c>
      <c r="H2020" s="0">
        <v>6.7058825492858887</v>
      </c>
      <c r="I2020" s="0">
        <v>87.23529052734375</v>
      </c>
      <c r="J2020" s="0">
        <v>3.0661740303039551</v>
      </c>
      <c r="K2020" s="0">
        <v>-1.6249141693115234</v>
      </c>
    </row>
    <row r="2021">
      <c r="A2021" s="0">
        <v>20</v>
      </c>
      <c r="B2021" t="s">
        <v>144</v>
      </c>
      <c r="C2021" s="0">
        <v>20341</v>
      </c>
      <c r="D2021" s="0">
        <v>1</v>
      </c>
      <c r="E2021" t="s">
        <v>1698</v>
      </c>
      <c r="F2021" s="0">
        <v>50.842575073242187</v>
      </c>
      <c r="G2021" s="0">
        <v>68</v>
      </c>
      <c r="H2021" s="0">
        <v>6.7058825492858887</v>
      </c>
      <c r="I2021" s="0">
        <v>87.23529052734375</v>
      </c>
      <c r="J2021" s="0">
        <v>3.0661740303039551</v>
      </c>
      <c r="K2021" s="0">
        <v>-1.6249141693115234</v>
      </c>
    </row>
    <row r="2022">
      <c r="A2022" s="0">
        <v>20</v>
      </c>
      <c r="B2022" t="s">
        <v>387</v>
      </c>
      <c r="C2022" s="0">
        <v>20341</v>
      </c>
      <c r="D2022" s="0">
        <v>0</v>
      </c>
      <c r="E2022" t="s">
        <v>1699</v>
      </c>
      <c r="F2022" s="0">
        <v>19.504291534423828</v>
      </c>
      <c r="G2022" s="0">
        <v>53</v>
      </c>
      <c r="H2022" s="0">
        <v>4.1886792182922363</v>
      </c>
      <c r="I2022" s="0">
        <v>86.84906005859375</v>
      </c>
      <c r="J2022" s="0">
        <v>2.0427165031433105</v>
      </c>
      <c r="K2022" s="0">
        <v>2.1510848999023437</v>
      </c>
    </row>
    <row r="2023">
      <c r="A2023" s="0">
        <v>20</v>
      </c>
      <c r="B2023" t="s">
        <v>387</v>
      </c>
      <c r="C2023" s="0">
        <v>20341</v>
      </c>
      <c r="D2023" s="0">
        <v>1</v>
      </c>
      <c r="E2023" t="s">
        <v>1700</v>
      </c>
      <c r="F2023" s="0">
        <v>17.353206634521484</v>
      </c>
      <c r="G2023" s="0">
        <v>53</v>
      </c>
      <c r="H2023" s="0">
        <v>4.1886792182922363</v>
      </c>
      <c r="I2023" s="0">
        <v>86.84906005859375</v>
      </c>
      <c r="J2023" s="0">
        <v>2.0427165031433105</v>
      </c>
      <c r="K2023" s="0">
        <v>2.1510848999023437</v>
      </c>
    </row>
    <row r="2024">
      <c r="A2024" s="0">
        <v>20</v>
      </c>
      <c r="B2024" t="s">
        <v>145</v>
      </c>
      <c r="C2024" s="0">
        <v>20341</v>
      </c>
      <c r="D2024" s="0">
        <v>0</v>
      </c>
      <c r="E2024" t="s">
        <v>1701</v>
      </c>
      <c r="F2024" s="0">
        <v>17.696483612060547</v>
      </c>
      <c r="G2024" s="0">
        <v>84</v>
      </c>
      <c r="H2024" s="0">
        <v>3.1785714626312256</v>
      </c>
      <c r="I2024" s="0">
        <v>87.178573608398438</v>
      </c>
      <c r="J2024" s="0">
        <v>0.71407479047775269</v>
      </c>
      <c r="K2024" s="0">
        <v>0.14100594818592072</v>
      </c>
    </row>
    <row r="2025">
      <c r="A2025" s="0">
        <v>20</v>
      </c>
      <c r="B2025" t="s">
        <v>145</v>
      </c>
      <c r="C2025" s="0">
        <v>20341</v>
      </c>
      <c r="D2025" s="0">
        <v>1</v>
      </c>
      <c r="E2025" t="s">
        <v>1702</v>
      </c>
      <c r="F2025" s="0">
        <v>17.555477142333984</v>
      </c>
      <c r="G2025" s="0">
        <v>84</v>
      </c>
      <c r="H2025" s="0">
        <v>3.1785714626312256</v>
      </c>
      <c r="I2025" s="0">
        <v>87.178573608398438</v>
      </c>
      <c r="J2025" s="0">
        <v>0.71407479047775269</v>
      </c>
      <c r="K2025" s="0">
        <v>0.14100594818592072</v>
      </c>
    </row>
    <row r="2026">
      <c r="A2026" s="0">
        <v>20</v>
      </c>
      <c r="B2026" t="s">
        <v>3902</v>
      </c>
      <c r="C2026" s="0">
        <v>20341</v>
      </c>
      <c r="D2026" s="0">
        <v>0</v>
      </c>
      <c r="E2026" t="s">
        <v>4172</v>
      </c>
      <c r="F2026" s="0">
        <v>18.755376815795898</v>
      </c>
      <c r="G2026" s="0">
        <v>545</v>
      </c>
      <c r="H2026" s="0">
        <v>4.8550457954406738</v>
      </c>
      <c r="I2026" s="0">
        <v>87.282569885253906</v>
      </c>
      <c r="J2026" s="0">
        <v>0.3950158953666687</v>
      </c>
      <c r="K2026" s="0">
        <v>-0.074457183480262756</v>
      </c>
    </row>
    <row r="2027">
      <c r="A2027" s="0">
        <v>20</v>
      </c>
      <c r="B2027" t="s">
        <v>3902</v>
      </c>
      <c r="C2027" s="0">
        <v>20341</v>
      </c>
      <c r="D2027" s="0">
        <v>1</v>
      </c>
      <c r="E2027" t="s">
        <v>4173</v>
      </c>
      <c r="F2027" s="0">
        <v>18.829833984375</v>
      </c>
      <c r="G2027" s="0">
        <v>545</v>
      </c>
      <c r="H2027" s="0">
        <v>4.8550457954406738</v>
      </c>
      <c r="I2027" s="0">
        <v>87.282569885253906</v>
      </c>
      <c r="J2027" s="0">
        <v>0.3950158953666687</v>
      </c>
      <c r="K2027" s="0">
        <v>-0.074457183480262756</v>
      </c>
    </row>
    <row r="2028">
      <c r="A2028" s="0">
        <v>20</v>
      </c>
      <c r="B2028" t="s">
        <v>146</v>
      </c>
      <c r="C2028" s="0">
        <v>20341</v>
      </c>
      <c r="D2028" s="0">
        <v>0</v>
      </c>
      <c r="E2028" t="s">
        <v>1703</v>
      </c>
      <c r="F2028" s="0">
        <v>29.253391265869141</v>
      </c>
      <c r="G2028" s="0">
        <v>140</v>
      </c>
      <c r="H2028" s="0">
        <v>15.821428298950195</v>
      </c>
      <c r="I2028" s="0">
        <v>88.078575134277344</v>
      </c>
      <c r="J2028" s="0">
        <v>2.9839527606964111</v>
      </c>
      <c r="K2028" s="0">
        <v>-0.96989524364471436</v>
      </c>
    </row>
    <row r="2029">
      <c r="A2029" s="0">
        <v>20</v>
      </c>
      <c r="B2029" t="s">
        <v>146</v>
      </c>
      <c r="C2029" s="0">
        <v>20341</v>
      </c>
      <c r="D2029" s="0">
        <v>1</v>
      </c>
      <c r="E2029" t="s">
        <v>1704</v>
      </c>
      <c r="F2029" s="0">
        <v>30.223285675048828</v>
      </c>
      <c r="G2029" s="0">
        <v>140</v>
      </c>
      <c r="H2029" s="0">
        <v>15.821428298950195</v>
      </c>
      <c r="I2029" s="0">
        <v>88.078575134277344</v>
      </c>
      <c r="J2029" s="0">
        <v>2.9839527606964111</v>
      </c>
      <c r="K2029" s="0">
        <v>-0.96989524364471436</v>
      </c>
    </row>
    <row r="2030">
      <c r="A2030" s="0">
        <v>20</v>
      </c>
      <c r="B2030" t="s">
        <v>143</v>
      </c>
      <c r="C2030" s="0">
        <v>20341</v>
      </c>
      <c r="D2030" s="0">
        <v>0</v>
      </c>
      <c r="E2030" t="s">
        <v>1705</v>
      </c>
      <c r="F2030" s="0">
        <v>28.260059356689453</v>
      </c>
      <c r="G2030" s="0">
        <v>247</v>
      </c>
      <c r="H2030" s="0">
        <v>9.0080966949462891</v>
      </c>
      <c r="I2030" s="0">
        <v>87.493927001953125</v>
      </c>
      <c r="J2030" s="0">
        <v>1.6420490741729736</v>
      </c>
      <c r="K2030" s="0">
        <v>-5.5697355270385742</v>
      </c>
    </row>
    <row r="2031">
      <c r="A2031" s="0">
        <v>20</v>
      </c>
      <c r="B2031" t="s">
        <v>143</v>
      </c>
      <c r="C2031" s="0">
        <v>20341</v>
      </c>
      <c r="D2031" s="0">
        <v>1</v>
      </c>
      <c r="E2031" t="s">
        <v>1706</v>
      </c>
      <c r="F2031" s="0">
        <v>33.829795837402344</v>
      </c>
      <c r="G2031" s="0">
        <v>247</v>
      </c>
      <c r="H2031" s="0">
        <v>9.0080966949462891</v>
      </c>
      <c r="I2031" s="0">
        <v>87.493927001953125</v>
      </c>
      <c r="J2031" s="0">
        <v>1.6420490741729736</v>
      </c>
      <c r="K2031" s="0">
        <v>-5.5697355270385742</v>
      </c>
    </row>
    <row r="2032">
      <c r="A2032" s="0">
        <v>20</v>
      </c>
      <c r="B2032" t="s">
        <v>388</v>
      </c>
      <c r="C2032" s="0">
        <v>20341</v>
      </c>
      <c r="D2032" s="0">
        <v>0</v>
      </c>
      <c r="E2032" t="s">
        <v>1707</v>
      </c>
      <c r="F2032" s="0">
        <v>2.4479167461395264</v>
      </c>
      <c r="G2032" s="0">
        <v>8</v>
      </c>
      <c r="H2032" s="0">
        <v>1.125</v>
      </c>
      <c r="I2032" s="0">
        <v>87.125</v>
      </c>
      <c r="J2032" s="0">
        <v>0.67446595430374146</v>
      </c>
      <c r="K2032" s="0">
        <v>0.64104169607162476</v>
      </c>
    </row>
    <row r="2033">
      <c r="A2033" s="0">
        <v>20</v>
      </c>
      <c r="B2033" t="s">
        <v>388</v>
      </c>
      <c r="C2033" s="0">
        <v>20341</v>
      </c>
      <c r="D2033" s="0">
        <v>1</v>
      </c>
      <c r="E2033" t="s">
        <v>1708</v>
      </c>
      <c r="F2033" s="0">
        <v>1.8068749904632568</v>
      </c>
      <c r="G2033" s="0">
        <v>8</v>
      </c>
      <c r="H2033" s="0">
        <v>1.125</v>
      </c>
      <c r="I2033" s="0">
        <v>87.125</v>
      </c>
      <c r="J2033" s="0">
        <v>0.67446595430374146</v>
      </c>
      <c r="K2033" s="0">
        <v>0.64104169607162476</v>
      </c>
    </row>
    <row r="2034">
      <c r="A2034" s="0">
        <v>20</v>
      </c>
      <c r="B2034" t="s">
        <v>2700</v>
      </c>
      <c r="C2034" s="0">
        <v>20341</v>
      </c>
      <c r="D2034" s="0">
        <v>0</v>
      </c>
      <c r="E2034" t="s">
        <v>3374</v>
      </c>
      <c r="F2034" s="0">
        <v>36.341213226318359</v>
      </c>
      <c r="G2034" s="0">
        <v>475</v>
      </c>
      <c r="H2034" s="0">
        <v>11.08210563659668</v>
      </c>
      <c r="I2034" s="0">
        <v>87.265823364257813</v>
      </c>
      <c r="J2034" s="0">
        <v>1.2979633808135986</v>
      </c>
      <c r="K2034" s="0">
        <v>-2.8852810859680176</v>
      </c>
    </row>
    <row r="2035">
      <c r="A2035" s="0">
        <v>20</v>
      </c>
      <c r="B2035" t="s">
        <v>2700</v>
      </c>
      <c r="C2035" s="0">
        <v>20341</v>
      </c>
      <c r="D2035" s="0">
        <v>1</v>
      </c>
      <c r="E2035" t="s">
        <v>3375</v>
      </c>
      <c r="F2035" s="0">
        <v>39.226493835449219</v>
      </c>
      <c r="G2035" s="0">
        <v>475</v>
      </c>
      <c r="H2035" s="0">
        <v>11.08210563659668</v>
      </c>
      <c r="I2035" s="0">
        <v>87.265823364257813</v>
      </c>
      <c r="J2035" s="0">
        <v>1.2979633808135986</v>
      </c>
      <c r="K2035" s="0">
        <v>-2.8852810859680176</v>
      </c>
    </row>
    <row r="2036">
      <c r="A2036" s="0">
        <v>20</v>
      </c>
      <c r="B2036" t="s">
        <v>2701</v>
      </c>
      <c r="C2036" s="0">
        <v>20341</v>
      </c>
      <c r="D2036" s="0">
        <v>0</v>
      </c>
      <c r="E2036" t="s">
        <v>3376</v>
      </c>
      <c r="F2036" s="0">
        <v>28.144411087036133</v>
      </c>
      <c r="G2036" s="0">
        <v>729</v>
      </c>
      <c r="H2036" s="0">
        <v>7.9657063484191895</v>
      </c>
      <c r="I2036" s="0">
        <v>87.43603515625</v>
      </c>
      <c r="J2036" s="0">
        <v>0.81448012590408325</v>
      </c>
      <c r="K2036" s="0">
        <v>-0.28154969215393066</v>
      </c>
    </row>
    <row r="2037">
      <c r="A2037" s="0">
        <v>20</v>
      </c>
      <c r="B2037" t="s">
        <v>2701</v>
      </c>
      <c r="C2037" s="0">
        <v>20341</v>
      </c>
      <c r="D2037" s="0">
        <v>1</v>
      </c>
      <c r="E2037" t="s">
        <v>3377</v>
      </c>
      <c r="F2037" s="0">
        <v>28.425960540771484</v>
      </c>
      <c r="G2037" s="0">
        <v>729</v>
      </c>
      <c r="H2037" s="0">
        <v>7.9657063484191895</v>
      </c>
      <c r="I2037" s="0">
        <v>87.43603515625</v>
      </c>
      <c r="J2037" s="0">
        <v>0.81448012590408325</v>
      </c>
      <c r="K2037" s="0">
        <v>-0.28154969215393066</v>
      </c>
    </row>
    <row r="2038">
      <c r="A2038" s="0">
        <v>20</v>
      </c>
      <c r="B2038" t="s">
        <v>2697</v>
      </c>
      <c r="C2038" s="0">
        <v>20341</v>
      </c>
      <c r="D2038" s="0">
        <v>0</v>
      </c>
      <c r="E2038" t="s">
        <v>3378</v>
      </c>
      <c r="F2038" s="0">
        <v>148.85247802734375</v>
      </c>
      <c r="G2038" s="0">
        <v>75</v>
      </c>
      <c r="H2038" s="0">
        <v>42.346668243408203</v>
      </c>
      <c r="I2038" s="0">
        <v>87.199996948242188</v>
      </c>
      <c r="J2038" s="0">
        <v>7.1102180480957031</v>
      </c>
      <c r="K2038" s="0">
        <v>-4.4229221343994141</v>
      </c>
    </row>
    <row r="2039">
      <c r="A2039" s="0">
        <v>20</v>
      </c>
      <c r="B2039" t="s">
        <v>2697</v>
      </c>
      <c r="C2039" s="0">
        <v>20341</v>
      </c>
      <c r="D2039" s="0">
        <v>1</v>
      </c>
      <c r="E2039" t="s">
        <v>3379</v>
      </c>
      <c r="F2039" s="0">
        <v>153.27540588378906</v>
      </c>
      <c r="G2039" s="0">
        <v>75</v>
      </c>
      <c r="H2039" s="0">
        <v>42.346668243408203</v>
      </c>
      <c r="I2039" s="0">
        <v>87.199996948242188</v>
      </c>
      <c r="J2039" s="0">
        <v>7.1102180480957031</v>
      </c>
      <c r="K2039" s="0">
        <v>-4.4229221343994141</v>
      </c>
    </row>
    <row r="2040">
      <c r="A2040" s="0">
        <v>20</v>
      </c>
      <c r="B2040" t="s">
        <v>3903</v>
      </c>
      <c r="C2040" s="0">
        <v>20341</v>
      </c>
      <c r="D2040" s="0">
        <v>0</v>
      </c>
      <c r="E2040" t="s">
        <v>4174</v>
      </c>
      <c r="F2040" s="0">
        <v>19.719146728515625</v>
      </c>
      <c r="G2040" s="0">
        <v>39</v>
      </c>
      <c r="H2040" s="0">
        <v>5.6666665077209473</v>
      </c>
      <c r="I2040" s="0">
        <v>87.714286804199219</v>
      </c>
      <c r="J2040" s="0">
        <v>4.0626044273376465</v>
      </c>
      <c r="K2040" s="0">
        <v>-6.9641866683959961</v>
      </c>
    </row>
    <row r="2041">
      <c r="A2041" s="0">
        <v>20</v>
      </c>
      <c r="B2041" t="s">
        <v>3903</v>
      </c>
      <c r="C2041" s="0">
        <v>20341</v>
      </c>
      <c r="D2041" s="0">
        <v>1</v>
      </c>
      <c r="E2041" t="s">
        <v>4175</v>
      </c>
      <c r="F2041" s="0">
        <v>26.683332443237305</v>
      </c>
      <c r="G2041" s="0">
        <v>39</v>
      </c>
      <c r="H2041" s="0">
        <v>5.6666665077209473</v>
      </c>
      <c r="I2041" s="0">
        <v>87.714286804199219</v>
      </c>
      <c r="J2041" s="0">
        <v>4.0626044273376465</v>
      </c>
      <c r="K2041" s="0">
        <v>-6.9641866683959961</v>
      </c>
    </row>
    <row r="2042">
      <c r="A2042" s="0">
        <v>21</v>
      </c>
      <c r="B2042" t="s">
        <v>92</v>
      </c>
      <c r="C2042" s="0">
        <v>20341</v>
      </c>
      <c r="D2042" s="0">
        <v>0</v>
      </c>
      <c r="E2042" t="s">
        <v>1709</v>
      </c>
      <c r="F2042" s="0">
        <v>29.376251220703125</v>
      </c>
      <c r="G2042" s="0">
        <v>1243</v>
      </c>
      <c r="H2042" s="0">
        <v>9.08447265625</v>
      </c>
      <c r="I2042" s="0">
        <v>85.920356750488281</v>
      </c>
      <c r="J2042" s="0">
        <v>0.69616711139678955</v>
      </c>
      <c r="K2042" s="0">
        <v>-0.70810836553573608</v>
      </c>
    </row>
    <row r="2043">
      <c r="A2043" s="0">
        <v>21</v>
      </c>
      <c r="B2043" t="s">
        <v>92</v>
      </c>
      <c r="C2043" s="0">
        <v>20341</v>
      </c>
      <c r="D2043" s="0">
        <v>1</v>
      </c>
      <c r="E2043" t="s">
        <v>1710</v>
      </c>
      <c r="F2043" s="0">
        <v>30.084360122680664</v>
      </c>
      <c r="G2043" s="0">
        <v>1243</v>
      </c>
      <c r="H2043" s="0">
        <v>9.08447265625</v>
      </c>
      <c r="I2043" s="0">
        <v>85.920356750488281</v>
      </c>
      <c r="J2043" s="0">
        <v>0.69616711139678955</v>
      </c>
      <c r="K2043" s="0">
        <v>-0.70810836553573608</v>
      </c>
    </row>
    <row r="2044">
      <c r="A2044" s="0">
        <v>21</v>
      </c>
      <c r="B2044" t="s">
        <v>35</v>
      </c>
      <c r="C2044" s="0">
        <v>20341</v>
      </c>
      <c r="D2044" s="0">
        <v>0</v>
      </c>
      <c r="E2044" t="s">
        <v>1711</v>
      </c>
      <c r="F2044" s="0">
        <v>30.831508636474609</v>
      </c>
      <c r="G2044" s="0">
        <v>671</v>
      </c>
      <c r="H2044" s="0">
        <v>7.5499253273010254</v>
      </c>
      <c r="I2044" s="0">
        <v>85</v>
      </c>
      <c r="J2044" s="0">
        <v>0.97753411531448364</v>
      </c>
      <c r="K2044" s="0">
        <v>-0.40732115507125854</v>
      </c>
    </row>
    <row r="2045">
      <c r="A2045" s="0">
        <v>21</v>
      </c>
      <c r="B2045" t="s">
        <v>35</v>
      </c>
      <c r="C2045" s="0">
        <v>20341</v>
      </c>
      <c r="D2045" s="0">
        <v>1</v>
      </c>
      <c r="E2045" t="s">
        <v>1712</v>
      </c>
      <c r="F2045" s="0">
        <v>31.23883056640625</v>
      </c>
      <c r="G2045" s="0">
        <v>671</v>
      </c>
      <c r="H2045" s="0">
        <v>7.5499253273010254</v>
      </c>
      <c r="I2045" s="0">
        <v>85</v>
      </c>
      <c r="J2045" s="0">
        <v>0.97753411531448364</v>
      </c>
      <c r="K2045" s="0">
        <v>-0.40732115507125854</v>
      </c>
    </row>
    <row r="2046">
      <c r="A2046" s="0">
        <v>21</v>
      </c>
      <c r="B2046" t="s">
        <v>36</v>
      </c>
      <c r="C2046" s="0">
        <v>20341</v>
      </c>
      <c r="D2046" s="0">
        <v>0</v>
      </c>
      <c r="E2046" t="s">
        <v>2352</v>
      </c>
      <c r="F2046" s="0">
        <v>27.669122695922852</v>
      </c>
      <c r="G2046" s="0">
        <v>572</v>
      </c>
      <c r="H2046" s="0">
        <v>10.884614944458008</v>
      </c>
      <c r="I2046" s="0">
        <v>87</v>
      </c>
      <c r="J2046" s="0">
        <v>0.98655056953430176</v>
      </c>
      <c r="K2046" s="0">
        <v>-1.0609548091888428</v>
      </c>
    </row>
    <row r="2047">
      <c r="A2047" s="0">
        <v>21</v>
      </c>
      <c r="B2047" t="s">
        <v>36</v>
      </c>
      <c r="C2047" s="0">
        <v>20341</v>
      </c>
      <c r="D2047" s="0">
        <v>1</v>
      </c>
      <c r="E2047" t="s">
        <v>2353</v>
      </c>
      <c r="F2047" s="0">
        <v>28.730077743530273</v>
      </c>
      <c r="G2047" s="0">
        <v>572</v>
      </c>
      <c r="H2047" s="0">
        <v>10.884614944458008</v>
      </c>
      <c r="I2047" s="0">
        <v>87</v>
      </c>
      <c r="J2047" s="0">
        <v>0.98655056953430176</v>
      </c>
      <c r="K2047" s="0">
        <v>-1.0609548091888428</v>
      </c>
    </row>
    <row r="2048">
      <c r="A2048" s="0">
        <v>21</v>
      </c>
      <c r="B2048" t="s">
        <v>142</v>
      </c>
      <c r="C2048" s="0">
        <v>20341</v>
      </c>
      <c r="D2048" s="0">
        <v>0</v>
      </c>
      <c r="E2048" t="s">
        <v>1713</v>
      </c>
      <c r="F2048" s="0">
        <v>7.9809780120849609</v>
      </c>
      <c r="G2048" s="0">
        <v>23</v>
      </c>
      <c r="H2048" s="0">
        <v>3.3043477535247803</v>
      </c>
      <c r="I2048" s="0">
        <v>85.86956787109375</v>
      </c>
      <c r="J2048" s="0">
        <v>0.92122340202331543</v>
      </c>
      <c r="K2048" s="0">
        <v>1.0355434417724609</v>
      </c>
    </row>
    <row r="2049">
      <c r="A2049" s="0">
        <v>21</v>
      </c>
      <c r="B2049" t="s">
        <v>142</v>
      </c>
      <c r="C2049" s="0">
        <v>20341</v>
      </c>
      <c r="D2049" s="0">
        <v>1</v>
      </c>
      <c r="E2049" t="s">
        <v>1714</v>
      </c>
      <c r="F2049" s="0">
        <v>6.9454345703125</v>
      </c>
      <c r="G2049" s="0">
        <v>23</v>
      </c>
      <c r="H2049" s="0">
        <v>3.3043477535247803</v>
      </c>
      <c r="I2049" s="0">
        <v>85.86956787109375</v>
      </c>
      <c r="J2049" s="0">
        <v>0.92122340202331543</v>
      </c>
      <c r="K2049" s="0">
        <v>1.0355434417724609</v>
      </c>
    </row>
    <row r="2050">
      <c r="A2050" s="0">
        <v>21</v>
      </c>
      <c r="B2050" t="s">
        <v>144</v>
      </c>
      <c r="C2050" s="0">
        <v>20341</v>
      </c>
      <c r="D2050" s="0">
        <v>0</v>
      </c>
      <c r="E2050" t="s">
        <v>1715</v>
      </c>
      <c r="F2050" s="0">
        <v>47.801445007324219</v>
      </c>
      <c r="G2050" s="0">
        <v>68</v>
      </c>
      <c r="H2050" s="0">
        <v>6.7058825492858887</v>
      </c>
      <c r="I2050" s="0">
        <v>85.823532104492188</v>
      </c>
      <c r="J2050" s="0">
        <v>3.218583345413208</v>
      </c>
      <c r="K2050" s="0">
        <v>-2.078848123550415</v>
      </c>
    </row>
    <row r="2051">
      <c r="A2051" s="0">
        <v>21</v>
      </c>
      <c r="B2051" t="s">
        <v>144</v>
      </c>
      <c r="C2051" s="0">
        <v>20341</v>
      </c>
      <c r="D2051" s="0">
        <v>1</v>
      </c>
      <c r="E2051" t="s">
        <v>1716</v>
      </c>
      <c r="F2051" s="0">
        <v>49.880294799804688</v>
      </c>
      <c r="G2051" s="0">
        <v>68</v>
      </c>
      <c r="H2051" s="0">
        <v>6.7058825492858887</v>
      </c>
      <c r="I2051" s="0">
        <v>85.823532104492188</v>
      </c>
      <c r="J2051" s="0">
        <v>3.218583345413208</v>
      </c>
      <c r="K2051" s="0">
        <v>-2.078848123550415</v>
      </c>
    </row>
    <row r="2052">
      <c r="A2052" s="0">
        <v>21</v>
      </c>
      <c r="B2052" t="s">
        <v>387</v>
      </c>
      <c r="C2052" s="0">
        <v>20341</v>
      </c>
      <c r="D2052" s="0">
        <v>0</v>
      </c>
      <c r="E2052" t="s">
        <v>1717</v>
      </c>
      <c r="F2052" s="0">
        <v>20.128757476806641</v>
      </c>
      <c r="G2052" s="0">
        <v>53</v>
      </c>
      <c r="H2052" s="0">
        <v>4.1886792182922363</v>
      </c>
      <c r="I2052" s="0">
        <v>85.5660400390625</v>
      </c>
      <c r="J2052" s="0">
        <v>2.5965485572814941</v>
      </c>
      <c r="K2052" s="0">
        <v>3.1956446170806885</v>
      </c>
    </row>
    <row r="2053">
      <c r="A2053" s="0">
        <v>21</v>
      </c>
      <c r="B2053" t="s">
        <v>387</v>
      </c>
      <c r="C2053" s="0">
        <v>20341</v>
      </c>
      <c r="D2053" s="0">
        <v>1</v>
      </c>
      <c r="E2053" t="s">
        <v>1718</v>
      </c>
      <c r="F2053" s="0">
        <v>16.933113098144531</v>
      </c>
      <c r="G2053" s="0">
        <v>53</v>
      </c>
      <c r="H2053" s="0">
        <v>4.1886792182922363</v>
      </c>
      <c r="I2053" s="0">
        <v>85.5660400390625</v>
      </c>
      <c r="J2053" s="0">
        <v>2.5965485572814941</v>
      </c>
      <c r="K2053" s="0">
        <v>3.1956446170806885</v>
      </c>
    </row>
    <row r="2054">
      <c r="A2054" s="0">
        <v>21</v>
      </c>
      <c r="B2054" t="s">
        <v>145</v>
      </c>
      <c r="C2054" s="0">
        <v>20341</v>
      </c>
      <c r="D2054" s="0">
        <v>0</v>
      </c>
      <c r="E2054" t="s">
        <v>1719</v>
      </c>
      <c r="F2054" s="0">
        <v>15.348145484924316</v>
      </c>
      <c r="G2054" s="0">
        <v>84</v>
      </c>
      <c r="H2054" s="0">
        <v>3.1785714626312256</v>
      </c>
      <c r="I2054" s="0">
        <v>85.785713195800781</v>
      </c>
      <c r="J2054" s="0">
        <v>0.56203275918960571</v>
      </c>
      <c r="K2054" s="0">
        <v>0.99112105369567871</v>
      </c>
    </row>
    <row r="2055">
      <c r="A2055" s="0">
        <v>21</v>
      </c>
      <c r="B2055" t="s">
        <v>145</v>
      </c>
      <c r="C2055" s="0">
        <v>20341</v>
      </c>
      <c r="D2055" s="0">
        <v>1</v>
      </c>
      <c r="E2055" t="s">
        <v>1720</v>
      </c>
      <c r="F2055" s="0">
        <v>14.357024192810059</v>
      </c>
      <c r="G2055" s="0">
        <v>84</v>
      </c>
      <c r="H2055" s="0">
        <v>3.1785714626312256</v>
      </c>
      <c r="I2055" s="0">
        <v>85.785713195800781</v>
      </c>
      <c r="J2055" s="0">
        <v>0.56203275918960571</v>
      </c>
      <c r="K2055" s="0">
        <v>0.99112105369567871</v>
      </c>
    </row>
    <row r="2056">
      <c r="A2056" s="0">
        <v>21</v>
      </c>
      <c r="B2056" t="s">
        <v>3902</v>
      </c>
      <c r="C2056" s="0">
        <v>20341</v>
      </c>
      <c r="D2056" s="0">
        <v>0</v>
      </c>
      <c r="E2056" t="s">
        <v>4176</v>
      </c>
      <c r="F2056" s="0">
        <v>17.336727142333984</v>
      </c>
      <c r="G2056" s="0">
        <v>545</v>
      </c>
      <c r="H2056" s="0">
        <v>4.8550457954406738</v>
      </c>
      <c r="I2056" s="0">
        <v>85.855049133300781</v>
      </c>
      <c r="J2056" s="0">
        <v>0.3757413923740387</v>
      </c>
      <c r="K2056" s="0">
        <v>0.078689604997634888</v>
      </c>
    </row>
    <row r="2057">
      <c r="A2057" s="0">
        <v>21</v>
      </c>
      <c r="B2057" t="s">
        <v>3902</v>
      </c>
      <c r="C2057" s="0">
        <v>20341</v>
      </c>
      <c r="D2057" s="0">
        <v>1</v>
      </c>
      <c r="E2057" t="s">
        <v>4177</v>
      </c>
      <c r="F2057" s="0">
        <v>17.258037567138672</v>
      </c>
      <c r="G2057" s="0">
        <v>545</v>
      </c>
      <c r="H2057" s="0">
        <v>4.8550457954406738</v>
      </c>
      <c r="I2057" s="0">
        <v>85.855049133300781</v>
      </c>
      <c r="J2057" s="0">
        <v>0.3757413923740387</v>
      </c>
      <c r="K2057" s="0">
        <v>0.078689604997634888</v>
      </c>
    </row>
    <row r="2058">
      <c r="A2058" s="0">
        <v>21</v>
      </c>
      <c r="B2058" t="s">
        <v>146</v>
      </c>
      <c r="C2058" s="0">
        <v>20341</v>
      </c>
      <c r="D2058" s="0">
        <v>0</v>
      </c>
      <c r="E2058" t="s">
        <v>1721</v>
      </c>
      <c r="F2058" s="0">
        <v>26.34100341796875</v>
      </c>
      <c r="G2058" s="0">
        <v>140</v>
      </c>
      <c r="H2058" s="0">
        <v>15.821428298950195</v>
      </c>
      <c r="I2058" s="0">
        <v>86.385711669921875</v>
      </c>
      <c r="J2058" s="0">
        <v>2.3625411987304687</v>
      </c>
      <c r="K2058" s="0">
        <v>0.26111072301864624</v>
      </c>
    </row>
    <row r="2059">
      <c r="A2059" s="0">
        <v>21</v>
      </c>
      <c r="B2059" t="s">
        <v>146</v>
      </c>
      <c r="C2059" s="0">
        <v>20341</v>
      </c>
      <c r="D2059" s="0">
        <v>1</v>
      </c>
      <c r="E2059" t="s">
        <v>1722</v>
      </c>
      <c r="F2059" s="0">
        <v>26.079893112182617</v>
      </c>
      <c r="G2059" s="0">
        <v>140</v>
      </c>
      <c r="H2059" s="0">
        <v>15.821428298950195</v>
      </c>
      <c r="I2059" s="0">
        <v>86.385711669921875</v>
      </c>
      <c r="J2059" s="0">
        <v>2.3625411987304687</v>
      </c>
      <c r="K2059" s="0">
        <v>0.26111072301864624</v>
      </c>
    </row>
    <row r="2060">
      <c r="A2060" s="0">
        <v>21</v>
      </c>
      <c r="B2060" t="s">
        <v>143</v>
      </c>
      <c r="C2060" s="0">
        <v>20341</v>
      </c>
      <c r="D2060" s="0">
        <v>0</v>
      </c>
      <c r="E2060" t="s">
        <v>1723</v>
      </c>
      <c r="F2060" s="0">
        <v>26.004190444946289</v>
      </c>
      <c r="G2060" s="0">
        <v>247</v>
      </c>
      <c r="H2060" s="0">
        <v>9.0080966949462891</v>
      </c>
      <c r="I2060" s="0">
        <v>85.995948791503906</v>
      </c>
      <c r="J2060" s="0">
        <v>1.5334185361862183</v>
      </c>
      <c r="K2060" s="0">
        <v>-3.8585221767425537</v>
      </c>
    </row>
    <row r="2061">
      <c r="A2061" s="0">
        <v>21</v>
      </c>
      <c r="B2061" t="s">
        <v>143</v>
      </c>
      <c r="C2061" s="0">
        <v>20341</v>
      </c>
      <c r="D2061" s="0">
        <v>1</v>
      </c>
      <c r="E2061" t="s">
        <v>1724</v>
      </c>
      <c r="F2061" s="0">
        <v>29.862712860107422</v>
      </c>
      <c r="G2061" s="0">
        <v>247</v>
      </c>
      <c r="H2061" s="0">
        <v>9.0080966949462891</v>
      </c>
      <c r="I2061" s="0">
        <v>85.995948791503906</v>
      </c>
      <c r="J2061" s="0">
        <v>1.5334185361862183</v>
      </c>
      <c r="K2061" s="0">
        <v>-3.8585221767425537</v>
      </c>
    </row>
    <row r="2062">
      <c r="A2062" s="0">
        <v>21</v>
      </c>
      <c r="B2062" t="s">
        <v>388</v>
      </c>
      <c r="C2062" s="0">
        <v>20341</v>
      </c>
      <c r="D2062" s="0">
        <v>0</v>
      </c>
      <c r="E2062" t="s">
        <v>1725</v>
      </c>
      <c r="F2062" s="0">
        <v>2.0790624618530273</v>
      </c>
      <c r="G2062" s="0">
        <v>8</v>
      </c>
      <c r="H2062" s="0">
        <v>1.125</v>
      </c>
      <c r="I2062" s="0">
        <v>85.75</v>
      </c>
      <c r="J2062" s="0">
        <v>0.59450012445449829</v>
      </c>
      <c r="K2062" s="0">
        <v>0.24406249821186066</v>
      </c>
    </row>
    <row r="2063">
      <c r="A2063" s="0">
        <v>21</v>
      </c>
      <c r="B2063" t="s">
        <v>388</v>
      </c>
      <c r="C2063" s="0">
        <v>20341</v>
      </c>
      <c r="D2063" s="0">
        <v>1</v>
      </c>
      <c r="E2063" t="s">
        <v>1726</v>
      </c>
      <c r="F2063" s="0">
        <v>1.8350000381469727</v>
      </c>
      <c r="G2063" s="0">
        <v>8</v>
      </c>
      <c r="H2063" s="0">
        <v>1.125</v>
      </c>
      <c r="I2063" s="0">
        <v>85.75</v>
      </c>
      <c r="J2063" s="0">
        <v>0.59450012445449829</v>
      </c>
      <c r="K2063" s="0">
        <v>0.24406249821186066</v>
      </c>
    </row>
    <row r="2064">
      <c r="A2064" s="0">
        <v>21</v>
      </c>
      <c r="B2064" t="s">
        <v>2700</v>
      </c>
      <c r="C2064" s="0">
        <v>20341</v>
      </c>
      <c r="D2064" s="0">
        <v>0</v>
      </c>
      <c r="E2064" t="s">
        <v>3384</v>
      </c>
      <c r="F2064" s="0">
        <v>34.472694396972656</v>
      </c>
      <c r="G2064" s="0">
        <v>475</v>
      </c>
      <c r="H2064" s="0">
        <v>11.08210563659668</v>
      </c>
      <c r="I2064" s="0">
        <v>85.843879699707031</v>
      </c>
      <c r="J2064" s="0">
        <v>1.2681097984313965</v>
      </c>
      <c r="K2064" s="0">
        <v>-2.0979032516479492</v>
      </c>
    </row>
    <row r="2065">
      <c r="A2065" s="0">
        <v>21</v>
      </c>
      <c r="B2065" t="s">
        <v>2700</v>
      </c>
      <c r="C2065" s="0">
        <v>20341</v>
      </c>
      <c r="D2065" s="0">
        <v>1</v>
      </c>
      <c r="E2065" t="s">
        <v>3385</v>
      </c>
      <c r="F2065" s="0">
        <v>36.570598602294922</v>
      </c>
      <c r="G2065" s="0">
        <v>475</v>
      </c>
      <c r="H2065" s="0">
        <v>11.08210563659668</v>
      </c>
      <c r="I2065" s="0">
        <v>85.843879699707031</v>
      </c>
      <c r="J2065" s="0">
        <v>1.2681097984313965</v>
      </c>
      <c r="K2065" s="0">
        <v>-2.0979032516479492</v>
      </c>
    </row>
    <row r="2066">
      <c r="A2066" s="0">
        <v>21</v>
      </c>
      <c r="B2066" t="s">
        <v>2701</v>
      </c>
      <c r="C2066" s="0">
        <v>20341</v>
      </c>
      <c r="D2066" s="0">
        <v>0</v>
      </c>
      <c r="E2066" t="s">
        <v>3386</v>
      </c>
      <c r="F2066" s="0">
        <v>26.694427490234375</v>
      </c>
      <c r="G2066" s="0">
        <v>729</v>
      </c>
      <c r="H2066" s="0">
        <v>7.9657063484191895</v>
      </c>
      <c r="I2066" s="0">
        <v>85.957359313964844</v>
      </c>
      <c r="J2066" s="0">
        <v>0.82077741622924805</v>
      </c>
      <c r="K2066" s="0">
        <v>0.47845339775085449</v>
      </c>
    </row>
    <row r="2067">
      <c r="A2067" s="0">
        <v>21</v>
      </c>
      <c r="B2067" t="s">
        <v>2701</v>
      </c>
      <c r="C2067" s="0">
        <v>20341</v>
      </c>
      <c r="D2067" s="0">
        <v>1</v>
      </c>
      <c r="E2067" t="s">
        <v>3387</v>
      </c>
      <c r="F2067" s="0">
        <v>26.215974807739258</v>
      </c>
      <c r="G2067" s="0">
        <v>729</v>
      </c>
      <c r="H2067" s="0">
        <v>7.9657063484191895</v>
      </c>
      <c r="I2067" s="0">
        <v>85.957359313964844</v>
      </c>
      <c r="J2067" s="0">
        <v>0.82077741622924805</v>
      </c>
      <c r="K2067" s="0">
        <v>0.47845339775085449</v>
      </c>
    </row>
    <row r="2068">
      <c r="A2068" s="0">
        <v>21</v>
      </c>
      <c r="B2068" t="s">
        <v>2697</v>
      </c>
      <c r="C2068" s="0">
        <v>20341</v>
      </c>
      <c r="D2068" s="0">
        <v>0</v>
      </c>
      <c r="E2068" t="s">
        <v>3388</v>
      </c>
      <c r="F2068" s="0">
        <v>148.64837646484375</v>
      </c>
      <c r="G2068" s="0">
        <v>75</v>
      </c>
      <c r="H2068" s="0">
        <v>42.346668243408203</v>
      </c>
      <c r="I2068" s="0">
        <v>85.800003051757812</v>
      </c>
      <c r="J2068" s="0">
        <v>7.8860073089599609</v>
      </c>
      <c r="K2068" s="0">
        <v>-1.9146221876144409</v>
      </c>
    </row>
    <row r="2069">
      <c r="A2069" s="0">
        <v>21</v>
      </c>
      <c r="B2069" t="s">
        <v>2697</v>
      </c>
      <c r="C2069" s="0">
        <v>20341</v>
      </c>
      <c r="D2069" s="0">
        <v>1</v>
      </c>
      <c r="E2069" t="s">
        <v>3389</v>
      </c>
      <c r="F2069" s="0">
        <v>150.56300354003906</v>
      </c>
      <c r="G2069" s="0">
        <v>75</v>
      </c>
      <c r="H2069" s="0">
        <v>42.346668243408203</v>
      </c>
      <c r="I2069" s="0">
        <v>85.800003051757812</v>
      </c>
      <c r="J2069" s="0">
        <v>7.8860073089599609</v>
      </c>
      <c r="K2069" s="0">
        <v>-1.9146221876144409</v>
      </c>
    </row>
    <row r="2070">
      <c r="A2070" s="0">
        <v>21</v>
      </c>
      <c r="B2070" t="s">
        <v>3903</v>
      </c>
      <c r="C2070" s="0">
        <v>20341</v>
      </c>
      <c r="D2070" s="0">
        <v>0</v>
      </c>
      <c r="E2070" t="s">
        <v>4178</v>
      </c>
      <c r="F2070" s="0">
        <v>18.267072677612305</v>
      </c>
      <c r="G2070" s="0">
        <v>39</v>
      </c>
      <c r="H2070" s="0">
        <v>5.6666665077209473</v>
      </c>
      <c r="I2070" s="0">
        <v>86.142860412597656</v>
      </c>
      <c r="J2070" s="0">
        <v>3.6872508525848389</v>
      </c>
      <c r="K2070" s="0">
        <v>-5.127286434173584</v>
      </c>
    </row>
    <row r="2071">
      <c r="A2071" s="0">
        <v>21</v>
      </c>
      <c r="B2071" t="s">
        <v>3903</v>
      </c>
      <c r="C2071" s="0">
        <v>20341</v>
      </c>
      <c r="D2071" s="0">
        <v>1</v>
      </c>
      <c r="E2071" t="s">
        <v>4179</v>
      </c>
      <c r="F2071" s="0">
        <v>23.394359588623047</v>
      </c>
      <c r="G2071" s="0">
        <v>39</v>
      </c>
      <c r="H2071" s="0">
        <v>5.6666665077209473</v>
      </c>
      <c r="I2071" s="0">
        <v>86.142860412597656</v>
      </c>
      <c r="J2071" s="0">
        <v>3.6872508525848389</v>
      </c>
      <c r="K2071" s="0">
        <v>-5.127286434173584</v>
      </c>
    </row>
    <row r="2072">
      <c r="A2072" s="0">
        <v>22</v>
      </c>
      <c r="B2072" t="s">
        <v>92</v>
      </c>
      <c r="C2072" s="0">
        <v>20341</v>
      </c>
      <c r="D2072" s="0">
        <v>0</v>
      </c>
      <c r="E2072" t="s">
        <v>1727</v>
      </c>
      <c r="F2072" s="0">
        <v>26.841928482055664</v>
      </c>
      <c r="G2072" s="0">
        <v>1243</v>
      </c>
      <c r="H2072" s="0">
        <v>9.08447265625</v>
      </c>
      <c r="I2072" s="0">
        <v>83.920356750488281</v>
      </c>
      <c r="J2072" s="0">
        <v>0.64269226789474487</v>
      </c>
      <c r="K2072" s="0">
        <v>-0.15938843786716461</v>
      </c>
    </row>
    <row r="2073">
      <c r="A2073" s="0">
        <v>22</v>
      </c>
      <c r="B2073" t="s">
        <v>92</v>
      </c>
      <c r="C2073" s="0">
        <v>20341</v>
      </c>
      <c r="D2073" s="0">
        <v>1</v>
      </c>
      <c r="E2073" t="s">
        <v>1728</v>
      </c>
      <c r="F2073" s="0">
        <v>27.001316070556641</v>
      </c>
      <c r="G2073" s="0">
        <v>1243</v>
      </c>
      <c r="H2073" s="0">
        <v>9.08447265625</v>
      </c>
      <c r="I2073" s="0">
        <v>83.920356750488281</v>
      </c>
      <c r="J2073" s="0">
        <v>0.64269226789474487</v>
      </c>
      <c r="K2073" s="0">
        <v>-0.15938843786716461</v>
      </c>
    </row>
    <row r="2074">
      <c r="A2074" s="0">
        <v>22</v>
      </c>
      <c r="B2074" t="s">
        <v>35</v>
      </c>
      <c r="C2074" s="0">
        <v>20341</v>
      </c>
      <c r="D2074" s="0">
        <v>0</v>
      </c>
      <c r="E2074" t="s">
        <v>1729</v>
      </c>
      <c r="F2074" s="0">
        <v>28.734869003295898</v>
      </c>
      <c r="G2074" s="0">
        <v>671</v>
      </c>
      <c r="H2074" s="0">
        <v>7.5499253273010254</v>
      </c>
      <c r="I2074" s="0">
        <v>83</v>
      </c>
      <c r="J2074" s="0">
        <v>0.88570940494537354</v>
      </c>
      <c r="K2074" s="0">
        <v>0.63880354166030884</v>
      </c>
    </row>
    <row r="2075">
      <c r="A2075" s="0">
        <v>22</v>
      </c>
      <c r="B2075" t="s">
        <v>35</v>
      </c>
      <c r="C2075" s="0">
        <v>20341</v>
      </c>
      <c r="D2075" s="0">
        <v>1</v>
      </c>
      <c r="E2075" t="s">
        <v>1730</v>
      </c>
      <c r="F2075" s="0">
        <v>28.096065521240234</v>
      </c>
      <c r="G2075" s="0">
        <v>671</v>
      </c>
      <c r="H2075" s="0">
        <v>7.5499253273010254</v>
      </c>
      <c r="I2075" s="0">
        <v>83</v>
      </c>
      <c r="J2075" s="0">
        <v>0.88570940494537354</v>
      </c>
      <c r="K2075" s="0">
        <v>0.63880354166030884</v>
      </c>
    </row>
    <row r="2076">
      <c r="A2076" s="0">
        <v>22</v>
      </c>
      <c r="B2076" t="s">
        <v>36</v>
      </c>
      <c r="C2076" s="0">
        <v>20341</v>
      </c>
      <c r="D2076" s="0">
        <v>0</v>
      </c>
      <c r="E2076" t="s">
        <v>2354</v>
      </c>
      <c r="F2076" s="0">
        <v>24.621358871459961</v>
      </c>
      <c r="G2076" s="0">
        <v>572</v>
      </c>
      <c r="H2076" s="0">
        <v>10.884614944458008</v>
      </c>
      <c r="I2076" s="0">
        <v>85</v>
      </c>
      <c r="J2076" s="0">
        <v>0.93226444721221924</v>
      </c>
      <c r="K2076" s="0">
        <v>-1.0957289934158325</v>
      </c>
    </row>
    <row r="2077">
      <c r="A2077" s="0">
        <v>22</v>
      </c>
      <c r="B2077" t="s">
        <v>36</v>
      </c>
      <c r="C2077" s="0">
        <v>20341</v>
      </c>
      <c r="D2077" s="0">
        <v>1</v>
      </c>
      <c r="E2077" t="s">
        <v>2355</v>
      </c>
      <c r="F2077" s="0">
        <v>25.71708869934082</v>
      </c>
      <c r="G2077" s="0">
        <v>572</v>
      </c>
      <c r="H2077" s="0">
        <v>10.884614944458008</v>
      </c>
      <c r="I2077" s="0">
        <v>85</v>
      </c>
      <c r="J2077" s="0">
        <v>0.93226444721221924</v>
      </c>
      <c r="K2077" s="0">
        <v>-1.0957289934158325</v>
      </c>
    </row>
    <row r="2078">
      <c r="A2078" s="0">
        <v>22</v>
      </c>
      <c r="B2078" t="s">
        <v>142</v>
      </c>
      <c r="C2078" s="0">
        <v>20341</v>
      </c>
      <c r="D2078" s="0">
        <v>0</v>
      </c>
      <c r="E2078" t="s">
        <v>1731</v>
      </c>
      <c r="F2078" s="0">
        <v>7.6591305732727051</v>
      </c>
      <c r="G2078" s="0">
        <v>23</v>
      </c>
      <c r="H2078" s="0">
        <v>3.3043477535247803</v>
      </c>
      <c r="I2078" s="0">
        <v>83.86956787109375</v>
      </c>
      <c r="J2078" s="0">
        <v>0.94305121898651123</v>
      </c>
      <c r="K2078" s="0">
        <v>1.2300000190734863</v>
      </c>
    </row>
    <row r="2079">
      <c r="A2079" s="0">
        <v>22</v>
      </c>
      <c r="B2079" t="s">
        <v>142</v>
      </c>
      <c r="C2079" s="0">
        <v>20341</v>
      </c>
      <c r="D2079" s="0">
        <v>1</v>
      </c>
      <c r="E2079" t="s">
        <v>1732</v>
      </c>
      <c r="F2079" s="0">
        <v>6.4291305541992187</v>
      </c>
      <c r="G2079" s="0">
        <v>23</v>
      </c>
      <c r="H2079" s="0">
        <v>3.3043477535247803</v>
      </c>
      <c r="I2079" s="0">
        <v>83.86956787109375</v>
      </c>
      <c r="J2079" s="0">
        <v>0.94305121898651123</v>
      </c>
      <c r="K2079" s="0">
        <v>1.2300000190734863</v>
      </c>
    </row>
    <row r="2080">
      <c r="A2080" s="0">
        <v>22</v>
      </c>
      <c r="B2080" t="s">
        <v>144</v>
      </c>
      <c r="C2080" s="0">
        <v>20341</v>
      </c>
      <c r="D2080" s="0">
        <v>0</v>
      </c>
      <c r="E2080" t="s">
        <v>1733</v>
      </c>
      <c r="F2080" s="0">
        <v>46.500316619873047</v>
      </c>
      <c r="G2080" s="0">
        <v>68</v>
      </c>
      <c r="H2080" s="0">
        <v>6.7058825492858887</v>
      </c>
      <c r="I2080" s="0">
        <v>83.823532104492188</v>
      </c>
      <c r="J2080" s="0">
        <v>2.874746561050415</v>
      </c>
      <c r="K2080" s="0">
        <v>-0.28850489854812622</v>
      </c>
    </row>
    <row r="2081">
      <c r="A2081" s="0">
        <v>22</v>
      </c>
      <c r="B2081" t="s">
        <v>144</v>
      </c>
      <c r="C2081" s="0">
        <v>20341</v>
      </c>
      <c r="D2081" s="0">
        <v>1</v>
      </c>
      <c r="E2081" t="s">
        <v>1734</v>
      </c>
      <c r="F2081" s="0">
        <v>46.788822174072266</v>
      </c>
      <c r="G2081" s="0">
        <v>68</v>
      </c>
      <c r="H2081" s="0">
        <v>6.7058825492858887</v>
      </c>
      <c r="I2081" s="0">
        <v>83.823532104492188</v>
      </c>
      <c r="J2081" s="0">
        <v>2.874746561050415</v>
      </c>
      <c r="K2081" s="0">
        <v>-0.28850489854812622</v>
      </c>
    </row>
    <row r="2082">
      <c r="A2082" s="0">
        <v>22</v>
      </c>
      <c r="B2082" t="s">
        <v>387</v>
      </c>
      <c r="C2082" s="0">
        <v>20341</v>
      </c>
      <c r="D2082" s="0">
        <v>0</v>
      </c>
      <c r="E2082" t="s">
        <v>1735</v>
      </c>
      <c r="F2082" s="0">
        <v>19.060928344726562</v>
      </c>
      <c r="G2082" s="0">
        <v>53</v>
      </c>
      <c r="H2082" s="0">
        <v>4.1886792182922363</v>
      </c>
      <c r="I2082" s="0">
        <v>83.5660400390625</v>
      </c>
      <c r="J2082" s="0">
        <v>2.1059360504150391</v>
      </c>
      <c r="K2082" s="0">
        <v>2.2139465808868408</v>
      </c>
    </row>
    <row r="2083">
      <c r="A2083" s="0">
        <v>22</v>
      </c>
      <c r="B2083" t="s">
        <v>387</v>
      </c>
      <c r="C2083" s="0">
        <v>20341</v>
      </c>
      <c r="D2083" s="0">
        <v>1</v>
      </c>
      <c r="E2083" t="s">
        <v>1736</v>
      </c>
      <c r="F2083" s="0">
        <v>16.846981048583984</v>
      </c>
      <c r="G2083" s="0">
        <v>53</v>
      </c>
      <c r="H2083" s="0">
        <v>4.1886792182922363</v>
      </c>
      <c r="I2083" s="0">
        <v>83.5660400390625</v>
      </c>
      <c r="J2083" s="0">
        <v>2.1059360504150391</v>
      </c>
      <c r="K2083" s="0">
        <v>2.2139465808868408</v>
      </c>
    </row>
    <row r="2084">
      <c r="A2084" s="0">
        <v>22</v>
      </c>
      <c r="B2084" t="s">
        <v>145</v>
      </c>
      <c r="C2084" s="0">
        <v>20341</v>
      </c>
      <c r="D2084" s="0">
        <v>0</v>
      </c>
      <c r="E2084" t="s">
        <v>1737</v>
      </c>
      <c r="F2084" s="0">
        <v>13.588537216186523</v>
      </c>
      <c r="G2084" s="0">
        <v>84</v>
      </c>
      <c r="H2084" s="0">
        <v>3.1785714626312256</v>
      </c>
      <c r="I2084" s="0">
        <v>83.785713195800781</v>
      </c>
      <c r="J2084" s="0">
        <v>0.55721110105514526</v>
      </c>
      <c r="K2084" s="0">
        <v>0.41133531928062439</v>
      </c>
    </row>
    <row r="2085">
      <c r="A2085" s="0">
        <v>22</v>
      </c>
      <c r="B2085" t="s">
        <v>145</v>
      </c>
      <c r="C2085" s="0">
        <v>20341</v>
      </c>
      <c r="D2085" s="0">
        <v>1</v>
      </c>
      <c r="E2085" t="s">
        <v>1738</v>
      </c>
      <c r="F2085" s="0">
        <v>13.177202224731445</v>
      </c>
      <c r="G2085" s="0">
        <v>84</v>
      </c>
      <c r="H2085" s="0">
        <v>3.1785714626312256</v>
      </c>
      <c r="I2085" s="0">
        <v>83.785713195800781</v>
      </c>
      <c r="J2085" s="0">
        <v>0.55721110105514526</v>
      </c>
      <c r="K2085" s="0">
        <v>0.41133531928062439</v>
      </c>
    </row>
    <row r="2086">
      <c r="A2086" s="0">
        <v>22</v>
      </c>
      <c r="B2086" t="s">
        <v>3902</v>
      </c>
      <c r="C2086" s="0">
        <v>20341</v>
      </c>
      <c r="D2086" s="0">
        <v>0</v>
      </c>
      <c r="E2086" t="s">
        <v>4180</v>
      </c>
      <c r="F2086" s="0">
        <v>15.785059928894043</v>
      </c>
      <c r="G2086" s="0">
        <v>545</v>
      </c>
      <c r="H2086" s="0">
        <v>4.8550457954406738</v>
      </c>
      <c r="I2086" s="0">
        <v>83.855049133300781</v>
      </c>
      <c r="J2086" s="0">
        <v>0.36659181118011475</v>
      </c>
      <c r="K2086" s="0">
        <v>0.15814220905303955</v>
      </c>
    </row>
    <row r="2087">
      <c r="A2087" s="0">
        <v>22</v>
      </c>
      <c r="B2087" t="s">
        <v>3902</v>
      </c>
      <c r="C2087" s="0">
        <v>20341</v>
      </c>
      <c r="D2087" s="0">
        <v>1</v>
      </c>
      <c r="E2087" t="s">
        <v>4181</v>
      </c>
      <c r="F2087" s="0">
        <v>15.626917839050293</v>
      </c>
      <c r="G2087" s="0">
        <v>545</v>
      </c>
      <c r="H2087" s="0">
        <v>4.8550457954406738</v>
      </c>
      <c r="I2087" s="0">
        <v>83.855049133300781</v>
      </c>
      <c r="J2087" s="0">
        <v>0.36659181118011475</v>
      </c>
      <c r="K2087" s="0">
        <v>0.15814220905303955</v>
      </c>
    </row>
    <row r="2088">
      <c r="A2088" s="0">
        <v>22</v>
      </c>
      <c r="B2088" t="s">
        <v>146</v>
      </c>
      <c r="C2088" s="0">
        <v>20341</v>
      </c>
      <c r="D2088" s="0">
        <v>0</v>
      </c>
      <c r="E2088" t="s">
        <v>1739</v>
      </c>
      <c r="F2088" s="0">
        <v>22.548297882080078</v>
      </c>
      <c r="G2088" s="0">
        <v>140</v>
      </c>
      <c r="H2088" s="0">
        <v>15.821428298950195</v>
      </c>
      <c r="I2088" s="0">
        <v>84.385711669921875</v>
      </c>
      <c r="J2088" s="0">
        <v>1.850858211517334</v>
      </c>
      <c r="K2088" s="0">
        <v>1.7120475769042969</v>
      </c>
    </row>
    <row r="2089">
      <c r="A2089" s="0">
        <v>22</v>
      </c>
      <c r="B2089" t="s">
        <v>146</v>
      </c>
      <c r="C2089" s="0">
        <v>20341</v>
      </c>
      <c r="D2089" s="0">
        <v>1</v>
      </c>
      <c r="E2089" t="s">
        <v>1740</v>
      </c>
      <c r="F2089" s="0">
        <v>20.836250305175781</v>
      </c>
      <c r="G2089" s="0">
        <v>140</v>
      </c>
      <c r="H2089" s="0">
        <v>15.821428298950195</v>
      </c>
      <c r="I2089" s="0">
        <v>84.385711669921875</v>
      </c>
      <c r="J2089" s="0">
        <v>1.850858211517334</v>
      </c>
      <c r="K2089" s="0">
        <v>1.7120475769042969</v>
      </c>
    </row>
    <row r="2090">
      <c r="A2090" s="0">
        <v>22</v>
      </c>
      <c r="B2090" t="s">
        <v>143</v>
      </c>
      <c r="C2090" s="0">
        <v>20341</v>
      </c>
      <c r="D2090" s="0">
        <v>0</v>
      </c>
      <c r="E2090" t="s">
        <v>1741</v>
      </c>
      <c r="F2090" s="0">
        <v>21.636569976806641</v>
      </c>
      <c r="G2090" s="0">
        <v>247</v>
      </c>
      <c r="H2090" s="0">
        <v>9.0080966949462891</v>
      </c>
      <c r="I2090" s="0">
        <v>83.995948791503906</v>
      </c>
      <c r="J2090" s="0">
        <v>1.1555042266845703</v>
      </c>
      <c r="K2090" s="0">
        <v>-2.1078219413757324</v>
      </c>
    </row>
    <row r="2091">
      <c r="A2091" s="0">
        <v>22</v>
      </c>
      <c r="B2091" t="s">
        <v>143</v>
      </c>
      <c r="C2091" s="0">
        <v>20341</v>
      </c>
      <c r="D2091" s="0">
        <v>1</v>
      </c>
      <c r="E2091" t="s">
        <v>1742</v>
      </c>
      <c r="F2091" s="0">
        <v>23.744392395019531</v>
      </c>
      <c r="G2091" s="0">
        <v>247</v>
      </c>
      <c r="H2091" s="0">
        <v>9.0080966949462891</v>
      </c>
      <c r="I2091" s="0">
        <v>83.995948791503906</v>
      </c>
      <c r="J2091" s="0">
        <v>1.1555042266845703</v>
      </c>
      <c r="K2091" s="0">
        <v>-2.1078219413757324</v>
      </c>
    </row>
    <row r="2092">
      <c r="A2092" s="0">
        <v>22</v>
      </c>
      <c r="B2092" t="s">
        <v>388</v>
      </c>
      <c r="C2092" s="0">
        <v>20341</v>
      </c>
      <c r="D2092" s="0">
        <v>0</v>
      </c>
      <c r="E2092" t="s">
        <v>1743</v>
      </c>
      <c r="F2092" s="0">
        <v>1.9008333683013916</v>
      </c>
      <c r="G2092" s="0">
        <v>8</v>
      </c>
      <c r="H2092" s="0">
        <v>1.125</v>
      </c>
      <c r="I2092" s="0">
        <v>83.75</v>
      </c>
      <c r="J2092" s="0">
        <v>1.0235823392868042</v>
      </c>
      <c r="K2092" s="0">
        <v>0.060208331793546677</v>
      </c>
    </row>
    <row r="2093">
      <c r="A2093" s="0">
        <v>22</v>
      </c>
      <c r="B2093" t="s">
        <v>388</v>
      </c>
      <c r="C2093" s="0">
        <v>20341</v>
      </c>
      <c r="D2093" s="0">
        <v>1</v>
      </c>
      <c r="E2093" t="s">
        <v>1744</v>
      </c>
      <c r="F2093" s="0">
        <v>1.8406250476837158</v>
      </c>
      <c r="G2093" s="0">
        <v>8</v>
      </c>
      <c r="H2093" s="0">
        <v>1.125</v>
      </c>
      <c r="I2093" s="0">
        <v>83.75</v>
      </c>
      <c r="J2093" s="0">
        <v>1.0235823392868042</v>
      </c>
      <c r="K2093" s="0">
        <v>0.060208331793546677</v>
      </c>
    </row>
    <row r="2094">
      <c r="A2094" s="0">
        <v>22</v>
      </c>
      <c r="B2094" t="s">
        <v>2700</v>
      </c>
      <c r="C2094" s="0">
        <v>20341</v>
      </c>
      <c r="D2094" s="0">
        <v>0</v>
      </c>
      <c r="E2094" t="s">
        <v>3394</v>
      </c>
      <c r="F2094" s="0">
        <v>31.456325531005859</v>
      </c>
      <c r="G2094" s="0">
        <v>475</v>
      </c>
      <c r="H2094" s="0">
        <v>11.08210563659668</v>
      </c>
      <c r="I2094" s="0">
        <v>83.843879699707031</v>
      </c>
      <c r="J2094" s="0">
        <v>1.1660341024398804</v>
      </c>
      <c r="K2094" s="0">
        <v>-1.4773491621017456</v>
      </c>
    </row>
    <row r="2095">
      <c r="A2095" s="0">
        <v>22</v>
      </c>
      <c r="B2095" t="s">
        <v>2700</v>
      </c>
      <c r="C2095" s="0">
        <v>20341</v>
      </c>
      <c r="D2095" s="0">
        <v>1</v>
      </c>
      <c r="E2095" t="s">
        <v>3395</v>
      </c>
      <c r="F2095" s="0">
        <v>32.933673858642578</v>
      </c>
      <c r="G2095" s="0">
        <v>475</v>
      </c>
      <c r="H2095" s="0">
        <v>11.08210563659668</v>
      </c>
      <c r="I2095" s="0">
        <v>83.843879699707031</v>
      </c>
      <c r="J2095" s="0">
        <v>1.1660341024398804</v>
      </c>
      <c r="K2095" s="0">
        <v>-1.4773491621017456</v>
      </c>
    </row>
    <row r="2096">
      <c r="A2096" s="0">
        <v>22</v>
      </c>
      <c r="B2096" t="s">
        <v>2701</v>
      </c>
      <c r="C2096" s="0">
        <v>20341</v>
      </c>
      <c r="D2096" s="0">
        <v>0</v>
      </c>
      <c r="E2096" t="s">
        <v>3396</v>
      </c>
      <c r="F2096" s="0">
        <v>24.472198486328125</v>
      </c>
      <c r="G2096" s="0">
        <v>729</v>
      </c>
      <c r="H2096" s="0">
        <v>7.9657063484191895</v>
      </c>
      <c r="I2096" s="0">
        <v>83.957359313964844</v>
      </c>
      <c r="J2096" s="0">
        <v>0.7664150595664978</v>
      </c>
      <c r="K2096" s="0">
        <v>0.8947981595993042</v>
      </c>
    </row>
    <row r="2097">
      <c r="A2097" s="0">
        <v>22</v>
      </c>
      <c r="B2097" t="s">
        <v>2701</v>
      </c>
      <c r="C2097" s="0">
        <v>20341</v>
      </c>
      <c r="D2097" s="0">
        <v>1</v>
      </c>
      <c r="E2097" t="s">
        <v>3397</v>
      </c>
      <c r="F2097" s="0">
        <v>23.577400207519531</v>
      </c>
      <c r="G2097" s="0">
        <v>729</v>
      </c>
      <c r="H2097" s="0">
        <v>7.9657063484191895</v>
      </c>
      <c r="I2097" s="0">
        <v>83.957359313964844</v>
      </c>
      <c r="J2097" s="0">
        <v>0.7664150595664978</v>
      </c>
      <c r="K2097" s="0">
        <v>0.8947981595993042</v>
      </c>
    </row>
    <row r="2098">
      <c r="A2098" s="0">
        <v>22</v>
      </c>
      <c r="B2098" t="s">
        <v>2697</v>
      </c>
      <c r="C2098" s="0">
        <v>20341</v>
      </c>
      <c r="D2098" s="0">
        <v>0</v>
      </c>
      <c r="E2098" t="s">
        <v>3398</v>
      </c>
      <c r="F2098" s="0">
        <v>143.40811157226562</v>
      </c>
      <c r="G2098" s="0">
        <v>75</v>
      </c>
      <c r="H2098" s="0">
        <v>42.346668243408203</v>
      </c>
      <c r="I2098" s="0">
        <v>83.800003051757813</v>
      </c>
      <c r="J2098" s="0">
        <v>8.0415487289428711</v>
      </c>
      <c r="K2098" s="0">
        <v>-2.1920888423919678</v>
      </c>
    </row>
    <row r="2099">
      <c r="A2099" s="0">
        <v>22</v>
      </c>
      <c r="B2099" t="s">
        <v>2697</v>
      </c>
      <c r="C2099" s="0">
        <v>20341</v>
      </c>
      <c r="D2099" s="0">
        <v>1</v>
      </c>
      <c r="E2099" t="s">
        <v>3399</v>
      </c>
      <c r="F2099" s="0">
        <v>145.60020446777344</v>
      </c>
      <c r="G2099" s="0">
        <v>75</v>
      </c>
      <c r="H2099" s="0">
        <v>42.346668243408203</v>
      </c>
      <c r="I2099" s="0">
        <v>83.800003051757813</v>
      </c>
      <c r="J2099" s="0">
        <v>8.0415487289428711</v>
      </c>
      <c r="K2099" s="0">
        <v>-2.1920888423919678</v>
      </c>
    </row>
    <row r="2100">
      <c r="A2100" s="0">
        <v>22</v>
      </c>
      <c r="B2100" t="s">
        <v>3903</v>
      </c>
      <c r="C2100" s="0">
        <v>20341</v>
      </c>
      <c r="D2100" s="0">
        <v>0</v>
      </c>
      <c r="E2100" t="s">
        <v>4182</v>
      </c>
      <c r="F2100" s="0">
        <v>15.752474784851074</v>
      </c>
      <c r="G2100" s="0">
        <v>39</v>
      </c>
      <c r="H2100" s="0">
        <v>5.6666665077209473</v>
      </c>
      <c r="I2100" s="0">
        <v>84.142860412597656</v>
      </c>
      <c r="J2100" s="0">
        <v>3.1056962013244629</v>
      </c>
      <c r="K2100" s="0">
        <v>-2.9966268539428711</v>
      </c>
    </row>
    <row r="2101">
      <c r="A2101" s="0">
        <v>22</v>
      </c>
      <c r="B2101" t="s">
        <v>3903</v>
      </c>
      <c r="C2101" s="0">
        <v>20341</v>
      </c>
      <c r="D2101" s="0">
        <v>1</v>
      </c>
      <c r="E2101" t="s">
        <v>4183</v>
      </c>
      <c r="F2101" s="0">
        <v>18.749101638793945</v>
      </c>
      <c r="G2101" s="0">
        <v>39</v>
      </c>
      <c r="H2101" s="0">
        <v>5.6666665077209473</v>
      </c>
      <c r="I2101" s="0">
        <v>84.142860412597656</v>
      </c>
      <c r="J2101" s="0">
        <v>3.1056962013244629</v>
      </c>
      <c r="K2101" s="0">
        <v>-2.9966268539428711</v>
      </c>
    </row>
    <row r="2102">
      <c r="A2102" s="0">
        <v>23</v>
      </c>
      <c r="B2102" t="s">
        <v>92</v>
      </c>
      <c r="C2102" s="0">
        <v>20341</v>
      </c>
      <c r="D2102" s="0">
        <v>0</v>
      </c>
      <c r="E2102" t="s">
        <v>1745</v>
      </c>
      <c r="F2102" s="0">
        <v>23.892147064208984</v>
      </c>
      <c r="G2102" s="0">
        <v>1243</v>
      </c>
      <c r="H2102" s="0">
        <v>9.08447265625</v>
      </c>
      <c r="I2102" s="0">
        <v>83.460174560546875</v>
      </c>
      <c r="J2102" s="0">
        <v>0.57688283920288086</v>
      </c>
      <c r="K2102" s="0">
        <v>-0.30039581656455994</v>
      </c>
    </row>
    <row r="2103">
      <c r="A2103" s="0">
        <v>23</v>
      </c>
      <c r="B2103" t="s">
        <v>92</v>
      </c>
      <c r="C2103" s="0">
        <v>20341</v>
      </c>
      <c r="D2103" s="0">
        <v>1</v>
      </c>
      <c r="E2103" t="s">
        <v>1746</v>
      </c>
      <c r="F2103" s="0">
        <v>24.192543029785156</v>
      </c>
      <c r="G2103" s="0">
        <v>1243</v>
      </c>
      <c r="H2103" s="0">
        <v>9.08447265625</v>
      </c>
      <c r="I2103" s="0">
        <v>83.460174560546875</v>
      </c>
      <c r="J2103" s="0">
        <v>0.57688283920288086</v>
      </c>
      <c r="K2103" s="0">
        <v>-0.30039581656455994</v>
      </c>
    </row>
    <row r="2104">
      <c r="A2104" s="0">
        <v>23</v>
      </c>
      <c r="B2104" t="s">
        <v>35</v>
      </c>
      <c r="C2104" s="0">
        <v>20341</v>
      </c>
      <c r="D2104" s="0">
        <v>0</v>
      </c>
      <c r="E2104" t="s">
        <v>1747</v>
      </c>
      <c r="F2104" s="0">
        <v>25.61505126953125</v>
      </c>
      <c r="G2104" s="0">
        <v>671</v>
      </c>
      <c r="H2104" s="0">
        <v>7.5499253273010254</v>
      </c>
      <c r="I2104" s="0">
        <v>83</v>
      </c>
      <c r="J2104" s="0">
        <v>0.81597667932510376</v>
      </c>
      <c r="K2104" s="0">
        <v>0.30197268724441528</v>
      </c>
    </row>
    <row r="2105">
      <c r="A2105" s="0">
        <v>23</v>
      </c>
      <c r="B2105" t="s">
        <v>35</v>
      </c>
      <c r="C2105" s="0">
        <v>20341</v>
      </c>
      <c r="D2105" s="0">
        <v>1</v>
      </c>
      <c r="E2105" t="s">
        <v>1748</v>
      </c>
      <c r="F2105" s="0">
        <v>25.313077926635742</v>
      </c>
      <c r="G2105" s="0">
        <v>671</v>
      </c>
      <c r="H2105" s="0">
        <v>7.5499253273010254</v>
      </c>
      <c r="I2105" s="0">
        <v>83</v>
      </c>
      <c r="J2105" s="0">
        <v>0.81597667932510376</v>
      </c>
      <c r="K2105" s="0">
        <v>0.30197268724441528</v>
      </c>
    </row>
    <row r="2106">
      <c r="A2106" s="0">
        <v>23</v>
      </c>
      <c r="B2106" t="s">
        <v>36</v>
      </c>
      <c r="C2106" s="0">
        <v>20341</v>
      </c>
      <c r="D2106" s="0">
        <v>0</v>
      </c>
      <c r="E2106" t="s">
        <v>2356</v>
      </c>
      <c r="F2106" s="0">
        <v>21.871047973632812</v>
      </c>
      <c r="G2106" s="0">
        <v>572</v>
      </c>
      <c r="H2106" s="0">
        <v>10.884614944458008</v>
      </c>
      <c r="I2106" s="0">
        <v>84</v>
      </c>
      <c r="J2106" s="0">
        <v>0.80833721160888672</v>
      </c>
      <c r="K2106" s="0">
        <v>-1.0070203542709351</v>
      </c>
    </row>
    <row r="2107">
      <c r="A2107" s="0">
        <v>23</v>
      </c>
      <c r="B2107" t="s">
        <v>36</v>
      </c>
      <c r="C2107" s="0">
        <v>20341</v>
      </c>
      <c r="D2107" s="0">
        <v>1</v>
      </c>
      <c r="E2107" t="s">
        <v>2357</v>
      </c>
      <c r="F2107" s="0">
        <v>22.878068923950195</v>
      </c>
      <c r="G2107" s="0">
        <v>572</v>
      </c>
      <c r="H2107" s="0">
        <v>10.884614944458008</v>
      </c>
      <c r="I2107" s="0">
        <v>84</v>
      </c>
      <c r="J2107" s="0">
        <v>0.80833721160888672</v>
      </c>
      <c r="K2107" s="0">
        <v>-1.0070203542709351</v>
      </c>
    </row>
    <row r="2108">
      <c r="A2108" s="0">
        <v>23</v>
      </c>
      <c r="B2108" t="s">
        <v>142</v>
      </c>
      <c r="C2108" s="0">
        <v>20341</v>
      </c>
      <c r="D2108" s="0">
        <v>0</v>
      </c>
      <c r="E2108" t="s">
        <v>1749</v>
      </c>
      <c r="F2108" s="0">
        <v>6.8430070877075195</v>
      </c>
      <c r="G2108" s="0">
        <v>23</v>
      </c>
      <c r="H2108" s="0">
        <v>3.3043477535247803</v>
      </c>
      <c r="I2108" s="0">
        <v>83.434783935546875</v>
      </c>
      <c r="J2108" s="0">
        <v>0.79713189601898193</v>
      </c>
      <c r="K2108" s="0">
        <v>0.72757244110107422</v>
      </c>
    </row>
    <row r="2109">
      <c r="A2109" s="0">
        <v>23</v>
      </c>
      <c r="B2109" t="s">
        <v>142</v>
      </c>
      <c r="C2109" s="0">
        <v>20341</v>
      </c>
      <c r="D2109" s="0">
        <v>1</v>
      </c>
      <c r="E2109" t="s">
        <v>1750</v>
      </c>
      <c r="F2109" s="0">
        <v>6.1154346466064453</v>
      </c>
      <c r="G2109" s="0">
        <v>23</v>
      </c>
      <c r="H2109" s="0">
        <v>3.3043477535247803</v>
      </c>
      <c r="I2109" s="0">
        <v>83.434783935546875</v>
      </c>
      <c r="J2109" s="0">
        <v>0.79713189601898193</v>
      </c>
      <c r="K2109" s="0">
        <v>0.72757244110107422</v>
      </c>
    </row>
    <row r="2110">
      <c r="A2110" s="0">
        <v>23</v>
      </c>
      <c r="B2110" t="s">
        <v>144</v>
      </c>
      <c r="C2110" s="0">
        <v>20341</v>
      </c>
      <c r="D2110" s="0">
        <v>0</v>
      </c>
      <c r="E2110" t="s">
        <v>1751</v>
      </c>
      <c r="F2110" s="0">
        <v>41.265823364257812</v>
      </c>
      <c r="G2110" s="0">
        <v>68</v>
      </c>
      <c r="H2110" s="0">
        <v>6.7058825492858887</v>
      </c>
      <c r="I2110" s="0">
        <v>83.411766052246094</v>
      </c>
      <c r="J2110" s="0">
        <v>2.6374382972717285</v>
      </c>
      <c r="K2110" s="0">
        <v>-2.1194729804992676</v>
      </c>
    </row>
    <row r="2111">
      <c r="A2111" s="0">
        <v>23</v>
      </c>
      <c r="B2111" t="s">
        <v>144</v>
      </c>
      <c r="C2111" s="0">
        <v>20341</v>
      </c>
      <c r="D2111" s="0">
        <v>1</v>
      </c>
      <c r="E2111" t="s">
        <v>1752</v>
      </c>
      <c r="F2111" s="0">
        <v>43.385295867919922</v>
      </c>
      <c r="G2111" s="0">
        <v>68</v>
      </c>
      <c r="H2111" s="0">
        <v>6.7058825492858887</v>
      </c>
      <c r="I2111" s="0">
        <v>83.411766052246094</v>
      </c>
      <c r="J2111" s="0">
        <v>2.6374382972717285</v>
      </c>
      <c r="K2111" s="0">
        <v>-2.1194729804992676</v>
      </c>
    </row>
    <row r="2112">
      <c r="A2112" s="0">
        <v>23</v>
      </c>
      <c r="B2112" t="s">
        <v>387</v>
      </c>
      <c r="C2112" s="0">
        <v>20341</v>
      </c>
      <c r="D2112" s="0">
        <v>0</v>
      </c>
      <c r="E2112" t="s">
        <v>1753</v>
      </c>
      <c r="F2112" s="0">
        <v>19.86358642578125</v>
      </c>
      <c r="G2112" s="0">
        <v>53</v>
      </c>
      <c r="H2112" s="0">
        <v>4.1886792182922363</v>
      </c>
      <c r="I2112" s="0">
        <v>83.28302001953125</v>
      </c>
      <c r="J2112" s="0">
        <v>3.3214607238769531</v>
      </c>
      <c r="K2112" s="0">
        <v>3.4473586082458496</v>
      </c>
    </row>
    <row r="2113">
      <c r="A2113" s="0">
        <v>23</v>
      </c>
      <c r="B2113" t="s">
        <v>387</v>
      </c>
      <c r="C2113" s="0">
        <v>20341</v>
      </c>
      <c r="D2113" s="0">
        <v>1</v>
      </c>
      <c r="E2113" t="s">
        <v>1754</v>
      </c>
      <c r="F2113" s="0">
        <v>16.416227340698242</v>
      </c>
      <c r="G2113" s="0">
        <v>53</v>
      </c>
      <c r="H2113" s="0">
        <v>4.1886792182922363</v>
      </c>
      <c r="I2113" s="0">
        <v>83.28302001953125</v>
      </c>
      <c r="J2113" s="0">
        <v>3.3214607238769531</v>
      </c>
      <c r="K2113" s="0">
        <v>3.4473586082458496</v>
      </c>
    </row>
    <row r="2114">
      <c r="A2114" s="0">
        <v>23</v>
      </c>
      <c r="B2114" t="s">
        <v>145</v>
      </c>
      <c r="C2114" s="0">
        <v>20341</v>
      </c>
      <c r="D2114" s="0">
        <v>0</v>
      </c>
      <c r="E2114" t="s">
        <v>1755</v>
      </c>
      <c r="F2114" s="0">
        <v>11.029220581054687</v>
      </c>
      <c r="G2114" s="0">
        <v>84</v>
      </c>
      <c r="H2114" s="0">
        <v>3.1785714626312256</v>
      </c>
      <c r="I2114" s="0">
        <v>83.392860412597656</v>
      </c>
      <c r="J2114" s="0">
        <v>0.49337056279182434</v>
      </c>
      <c r="K2114" s="0">
        <v>-0.42792260646820068</v>
      </c>
    </row>
    <row r="2115">
      <c r="A2115" s="0">
        <v>23</v>
      </c>
      <c r="B2115" t="s">
        <v>145</v>
      </c>
      <c r="C2115" s="0">
        <v>20341</v>
      </c>
      <c r="D2115" s="0">
        <v>1</v>
      </c>
      <c r="E2115" t="s">
        <v>1756</v>
      </c>
      <c r="F2115" s="0">
        <v>11.45714282989502</v>
      </c>
      <c r="G2115" s="0">
        <v>84</v>
      </c>
      <c r="H2115" s="0">
        <v>3.1785714626312256</v>
      </c>
      <c r="I2115" s="0">
        <v>83.392860412597656</v>
      </c>
      <c r="J2115" s="0">
        <v>0.49337056279182434</v>
      </c>
      <c r="K2115" s="0">
        <v>-0.42792260646820068</v>
      </c>
    </row>
    <row r="2116">
      <c r="A2116" s="0">
        <v>23</v>
      </c>
      <c r="B2116" t="s">
        <v>3902</v>
      </c>
      <c r="C2116" s="0">
        <v>20341</v>
      </c>
      <c r="D2116" s="0">
        <v>0</v>
      </c>
      <c r="E2116" t="s">
        <v>4184</v>
      </c>
      <c r="F2116" s="0">
        <v>13.894920349121094</v>
      </c>
      <c r="G2116" s="0">
        <v>545</v>
      </c>
      <c r="H2116" s="0">
        <v>4.8550457954406738</v>
      </c>
      <c r="I2116" s="0">
        <v>83.427520751953125</v>
      </c>
      <c r="J2116" s="0">
        <v>0.33558186888694763</v>
      </c>
      <c r="K2116" s="0">
        <v>0.34858104586601257</v>
      </c>
    </row>
    <row r="2117">
      <c r="A2117" s="0">
        <v>23</v>
      </c>
      <c r="B2117" t="s">
        <v>3902</v>
      </c>
      <c r="C2117" s="0">
        <v>20341</v>
      </c>
      <c r="D2117" s="0">
        <v>1</v>
      </c>
      <c r="E2117" t="s">
        <v>4185</v>
      </c>
      <c r="F2117" s="0">
        <v>13.54633903503418</v>
      </c>
      <c r="G2117" s="0">
        <v>545</v>
      </c>
      <c r="H2117" s="0">
        <v>4.8550457954406738</v>
      </c>
      <c r="I2117" s="0">
        <v>83.427520751953125</v>
      </c>
      <c r="J2117" s="0">
        <v>0.33558186888694763</v>
      </c>
      <c r="K2117" s="0">
        <v>0.34858104586601257</v>
      </c>
    </row>
    <row r="2118">
      <c r="A2118" s="0">
        <v>23</v>
      </c>
      <c r="B2118" t="s">
        <v>146</v>
      </c>
      <c r="C2118" s="0">
        <v>20341</v>
      </c>
      <c r="D2118" s="0">
        <v>0</v>
      </c>
      <c r="E2118" t="s">
        <v>1757</v>
      </c>
      <c r="F2118" s="0">
        <v>17.561742782592773</v>
      </c>
      <c r="G2118" s="0">
        <v>140</v>
      </c>
      <c r="H2118" s="0">
        <v>15.821428298950195</v>
      </c>
      <c r="I2118" s="0">
        <v>83.692855834960937</v>
      </c>
      <c r="J2118" s="0">
        <v>1.1451103687286377</v>
      </c>
      <c r="K2118" s="0">
        <v>-0.24968571960926056</v>
      </c>
    </row>
    <row r="2119">
      <c r="A2119" s="0">
        <v>23</v>
      </c>
      <c r="B2119" t="s">
        <v>146</v>
      </c>
      <c r="C2119" s="0">
        <v>20341</v>
      </c>
      <c r="D2119" s="0">
        <v>1</v>
      </c>
      <c r="E2119" t="s">
        <v>1758</v>
      </c>
      <c r="F2119" s="0">
        <v>17.811428070068359</v>
      </c>
      <c r="G2119" s="0">
        <v>140</v>
      </c>
      <c r="H2119" s="0">
        <v>15.821428298950195</v>
      </c>
      <c r="I2119" s="0">
        <v>83.692855834960937</v>
      </c>
      <c r="J2119" s="0">
        <v>1.1451103687286377</v>
      </c>
      <c r="K2119" s="0">
        <v>-0.24968571960926056</v>
      </c>
    </row>
    <row r="2120">
      <c r="A2120" s="0">
        <v>23</v>
      </c>
      <c r="B2120" t="s">
        <v>143</v>
      </c>
      <c r="C2120" s="0">
        <v>20341</v>
      </c>
      <c r="D2120" s="0">
        <v>0</v>
      </c>
      <c r="E2120" t="s">
        <v>1759</v>
      </c>
      <c r="F2120" s="0">
        <v>18.105567932128906</v>
      </c>
      <c r="G2120" s="0">
        <v>247</v>
      </c>
      <c r="H2120" s="0">
        <v>9.0080966949462891</v>
      </c>
      <c r="I2120" s="0">
        <v>83.497978210449219</v>
      </c>
      <c r="J2120" s="0">
        <v>0.9342503547668457</v>
      </c>
      <c r="K2120" s="0">
        <v>-1.3170026540756226</v>
      </c>
    </row>
    <row r="2121">
      <c r="A2121" s="0">
        <v>23</v>
      </c>
      <c r="B2121" t="s">
        <v>143</v>
      </c>
      <c r="C2121" s="0">
        <v>20341</v>
      </c>
      <c r="D2121" s="0">
        <v>1</v>
      </c>
      <c r="E2121" t="s">
        <v>1760</v>
      </c>
      <c r="F2121" s="0">
        <v>19.422571182250977</v>
      </c>
      <c r="G2121" s="0">
        <v>247</v>
      </c>
      <c r="H2121" s="0">
        <v>9.0080966949462891</v>
      </c>
      <c r="I2121" s="0">
        <v>83.497978210449219</v>
      </c>
      <c r="J2121" s="0">
        <v>0.9342503547668457</v>
      </c>
      <c r="K2121" s="0">
        <v>-1.3170026540756226</v>
      </c>
    </row>
    <row r="2122">
      <c r="A2122" s="0">
        <v>23</v>
      </c>
      <c r="B2122" t="s">
        <v>388</v>
      </c>
      <c r="C2122" s="0">
        <v>20341</v>
      </c>
      <c r="D2122" s="0">
        <v>0</v>
      </c>
      <c r="E2122" t="s">
        <v>1761</v>
      </c>
      <c r="F2122" s="0">
        <v>1.3981249332427979</v>
      </c>
      <c r="G2122" s="0">
        <v>8</v>
      </c>
      <c r="H2122" s="0">
        <v>1.125</v>
      </c>
      <c r="I2122" s="0">
        <v>83.375</v>
      </c>
      <c r="J2122" s="0">
        <v>0.49877229332923889</v>
      </c>
      <c r="K2122" s="0">
        <v>0.25249999761581421</v>
      </c>
    </row>
    <row r="2123">
      <c r="A2123" s="0">
        <v>23</v>
      </c>
      <c r="B2123" t="s">
        <v>388</v>
      </c>
      <c r="C2123" s="0">
        <v>20341</v>
      </c>
      <c r="D2123" s="0">
        <v>1</v>
      </c>
      <c r="E2123" t="s">
        <v>1762</v>
      </c>
      <c r="F2123" s="0">
        <v>1.1456249952316284</v>
      </c>
      <c r="G2123" s="0">
        <v>8</v>
      </c>
      <c r="H2123" s="0">
        <v>1.125</v>
      </c>
      <c r="I2123" s="0">
        <v>83.375</v>
      </c>
      <c r="J2123" s="0">
        <v>0.49877229332923889</v>
      </c>
      <c r="K2123" s="0">
        <v>0.25249999761581421</v>
      </c>
    </row>
    <row r="2124">
      <c r="A2124" s="0">
        <v>23</v>
      </c>
      <c r="B2124" t="s">
        <v>2700</v>
      </c>
      <c r="C2124" s="0">
        <v>20341</v>
      </c>
      <c r="D2124" s="0">
        <v>0</v>
      </c>
      <c r="E2124" t="s">
        <v>3404</v>
      </c>
      <c r="F2124" s="0">
        <v>28.629217147827148</v>
      </c>
      <c r="G2124" s="0">
        <v>475</v>
      </c>
      <c r="H2124" s="0">
        <v>11.08210563659668</v>
      </c>
      <c r="I2124" s="0">
        <v>83.421943664550781</v>
      </c>
      <c r="J2124" s="0">
        <v>1.1052390336990356</v>
      </c>
      <c r="K2124" s="0">
        <v>-1.0281287431716919</v>
      </c>
    </row>
    <row r="2125">
      <c r="A2125" s="0">
        <v>23</v>
      </c>
      <c r="B2125" t="s">
        <v>2700</v>
      </c>
      <c r="C2125" s="0">
        <v>20341</v>
      </c>
      <c r="D2125" s="0">
        <v>1</v>
      </c>
      <c r="E2125" t="s">
        <v>3405</v>
      </c>
      <c r="F2125" s="0">
        <v>29.657346725463867</v>
      </c>
      <c r="G2125" s="0">
        <v>475</v>
      </c>
      <c r="H2125" s="0">
        <v>11.08210563659668</v>
      </c>
      <c r="I2125" s="0">
        <v>83.421943664550781</v>
      </c>
      <c r="J2125" s="0">
        <v>1.1052390336990356</v>
      </c>
      <c r="K2125" s="0">
        <v>-1.0281287431716919</v>
      </c>
    </row>
    <row r="2126">
      <c r="A2126" s="0">
        <v>23</v>
      </c>
      <c r="B2126" t="s">
        <v>2701</v>
      </c>
      <c r="C2126" s="0">
        <v>20341</v>
      </c>
      <c r="D2126" s="0">
        <v>0</v>
      </c>
      <c r="E2126" t="s">
        <v>3406</v>
      </c>
      <c r="F2126" s="0">
        <v>21.436847686767578</v>
      </c>
      <c r="G2126" s="0">
        <v>729</v>
      </c>
      <c r="H2126" s="0">
        <v>7.9657063484191895</v>
      </c>
      <c r="I2126" s="0">
        <v>83.478675842285156</v>
      </c>
      <c r="J2126" s="0">
        <v>0.64774078130722046</v>
      </c>
      <c r="K2126" s="0">
        <v>0.32217523455619812</v>
      </c>
    </row>
    <row r="2127">
      <c r="A2127" s="0">
        <v>23</v>
      </c>
      <c r="B2127" t="s">
        <v>2701</v>
      </c>
      <c r="C2127" s="0">
        <v>20341</v>
      </c>
      <c r="D2127" s="0">
        <v>1</v>
      </c>
      <c r="E2127" t="s">
        <v>3407</v>
      </c>
      <c r="F2127" s="0">
        <v>21.11467170715332</v>
      </c>
      <c r="G2127" s="0">
        <v>729</v>
      </c>
      <c r="H2127" s="0">
        <v>7.9657063484191895</v>
      </c>
      <c r="I2127" s="0">
        <v>83.478675842285156</v>
      </c>
      <c r="J2127" s="0">
        <v>0.64774078130722046</v>
      </c>
      <c r="K2127" s="0">
        <v>0.32217523455619812</v>
      </c>
    </row>
    <row r="2128">
      <c r="A2128" s="0">
        <v>23</v>
      </c>
      <c r="B2128" t="s">
        <v>2697</v>
      </c>
      <c r="C2128" s="0">
        <v>20341</v>
      </c>
      <c r="D2128" s="0">
        <v>0</v>
      </c>
      <c r="E2128" t="s">
        <v>3408</v>
      </c>
      <c r="F2128" s="0">
        <v>136.54148864746094</v>
      </c>
      <c r="G2128" s="0">
        <v>75</v>
      </c>
      <c r="H2128" s="0">
        <v>42.346668243408203</v>
      </c>
      <c r="I2128" s="0">
        <v>83.400001525878906</v>
      </c>
      <c r="J2128" s="0">
        <v>7.3129234313964844</v>
      </c>
      <c r="K2128" s="0">
        <v>-2.9934332370758057</v>
      </c>
    </row>
    <row r="2129">
      <c r="A2129" s="0">
        <v>23</v>
      </c>
      <c r="B2129" t="s">
        <v>2697</v>
      </c>
      <c r="C2129" s="0">
        <v>20341</v>
      </c>
      <c r="D2129" s="0">
        <v>1</v>
      </c>
      <c r="E2129" t="s">
        <v>3409</v>
      </c>
      <c r="F2129" s="0">
        <v>139.53492736816406</v>
      </c>
      <c r="G2129" s="0">
        <v>75</v>
      </c>
      <c r="H2129" s="0">
        <v>42.346668243408203</v>
      </c>
      <c r="I2129" s="0">
        <v>83.400001525878906</v>
      </c>
      <c r="J2129" s="0">
        <v>7.3129234313964844</v>
      </c>
      <c r="K2129" s="0">
        <v>-2.9934332370758057</v>
      </c>
    </row>
    <row r="2130">
      <c r="A2130" s="0">
        <v>23</v>
      </c>
      <c r="B2130" t="s">
        <v>3903</v>
      </c>
      <c r="C2130" s="0">
        <v>20341</v>
      </c>
      <c r="D2130" s="0">
        <v>0</v>
      </c>
      <c r="E2130" t="s">
        <v>4186</v>
      </c>
      <c r="F2130" s="0">
        <v>12.811882019042969</v>
      </c>
      <c r="G2130" s="0">
        <v>39</v>
      </c>
      <c r="H2130" s="0">
        <v>5.6666665077209473</v>
      </c>
      <c r="I2130" s="0">
        <v>83.571426391601563</v>
      </c>
      <c r="J2130" s="0">
        <v>2.8212025165557861</v>
      </c>
      <c r="K2130" s="0">
        <v>-2.3546566963195801</v>
      </c>
    </row>
    <row r="2131">
      <c r="A2131" s="0">
        <v>23</v>
      </c>
      <c r="B2131" t="s">
        <v>3903</v>
      </c>
      <c r="C2131" s="0">
        <v>20341</v>
      </c>
      <c r="D2131" s="0">
        <v>1</v>
      </c>
      <c r="E2131" t="s">
        <v>4187</v>
      </c>
      <c r="F2131" s="0">
        <v>15.166538238525391</v>
      </c>
      <c r="G2131" s="0">
        <v>39</v>
      </c>
      <c r="H2131" s="0">
        <v>5.6666665077209473</v>
      </c>
      <c r="I2131" s="0">
        <v>83.571426391601563</v>
      </c>
      <c r="J2131" s="0">
        <v>2.8212025165557861</v>
      </c>
      <c r="K2131" s="0">
        <v>-2.3546566963195801</v>
      </c>
    </row>
    <row r="2132">
      <c r="A2132" s="0">
        <v>24</v>
      </c>
      <c r="B2132" t="s">
        <v>92</v>
      </c>
      <c r="C2132" s="0">
        <v>20341</v>
      </c>
      <c r="D2132" s="0">
        <v>0</v>
      </c>
      <c r="E2132" t="s">
        <v>1763</v>
      </c>
      <c r="F2132" s="0">
        <v>22.051239013671875</v>
      </c>
      <c r="G2132" s="0">
        <v>1243</v>
      </c>
      <c r="H2132" s="0">
        <v>9.08447265625</v>
      </c>
      <c r="I2132" s="0">
        <v>82.539825439453125</v>
      </c>
      <c r="J2132" s="0">
        <v>0.58125084638595581</v>
      </c>
      <c r="K2132" s="0">
        <v>-0.13686484098434448</v>
      </c>
    </row>
    <row r="2133">
      <c r="A2133" s="0">
        <v>24</v>
      </c>
      <c r="B2133" t="s">
        <v>92</v>
      </c>
      <c r="C2133" s="0">
        <v>20341</v>
      </c>
      <c r="D2133" s="0">
        <v>1</v>
      </c>
      <c r="E2133" t="s">
        <v>1764</v>
      </c>
      <c r="F2133" s="0">
        <v>22.188104629516602</v>
      </c>
      <c r="G2133" s="0">
        <v>1243</v>
      </c>
      <c r="H2133" s="0">
        <v>9.08447265625</v>
      </c>
      <c r="I2133" s="0">
        <v>82.539825439453125</v>
      </c>
      <c r="J2133" s="0">
        <v>0.58125084638595581</v>
      </c>
      <c r="K2133" s="0">
        <v>-0.13686484098434448</v>
      </c>
    </row>
    <row r="2134">
      <c r="A2134" s="0">
        <v>24</v>
      </c>
      <c r="B2134" t="s">
        <v>35</v>
      </c>
      <c r="C2134" s="0">
        <v>20341</v>
      </c>
      <c r="D2134" s="0">
        <v>0</v>
      </c>
      <c r="E2134" t="s">
        <v>1765</v>
      </c>
      <c r="F2134" s="0">
        <v>23.28276252746582</v>
      </c>
      <c r="G2134" s="0">
        <v>671</v>
      </c>
      <c r="H2134" s="0">
        <v>7.5499253273010254</v>
      </c>
      <c r="I2134" s="0">
        <v>83</v>
      </c>
      <c r="J2134" s="0">
        <v>0.80342191457748413</v>
      </c>
      <c r="K2134" s="0">
        <v>0.19605563580989838</v>
      </c>
    </row>
    <row r="2135">
      <c r="A2135" s="0">
        <v>24</v>
      </c>
      <c r="B2135" t="s">
        <v>35</v>
      </c>
      <c r="C2135" s="0">
        <v>20341</v>
      </c>
      <c r="D2135" s="0">
        <v>1</v>
      </c>
      <c r="E2135" t="s">
        <v>1766</v>
      </c>
      <c r="F2135" s="0">
        <v>23.086706161499023</v>
      </c>
      <c r="G2135" s="0">
        <v>671</v>
      </c>
      <c r="H2135" s="0">
        <v>7.5499253273010254</v>
      </c>
      <c r="I2135" s="0">
        <v>83</v>
      </c>
      <c r="J2135" s="0">
        <v>0.80342191457748413</v>
      </c>
      <c r="K2135" s="0">
        <v>0.19605563580989838</v>
      </c>
    </row>
    <row r="2136">
      <c r="A2136" s="0">
        <v>24</v>
      </c>
      <c r="B2136" t="s">
        <v>36</v>
      </c>
      <c r="C2136" s="0">
        <v>20341</v>
      </c>
      <c r="D2136" s="0">
        <v>0</v>
      </c>
      <c r="E2136" t="s">
        <v>2358</v>
      </c>
      <c r="F2136" s="0">
        <v>20.606571197509766</v>
      </c>
      <c r="G2136" s="0">
        <v>572</v>
      </c>
      <c r="H2136" s="0">
        <v>10.884614944458008</v>
      </c>
      <c r="I2136" s="0">
        <v>82</v>
      </c>
      <c r="J2136" s="0">
        <v>0.84073865413665771</v>
      </c>
      <c r="K2136" s="0">
        <v>-0.52740615606307983</v>
      </c>
    </row>
    <row r="2137">
      <c r="A2137" s="0">
        <v>24</v>
      </c>
      <c r="B2137" t="s">
        <v>36</v>
      </c>
      <c r="C2137" s="0">
        <v>20341</v>
      </c>
      <c r="D2137" s="0">
        <v>1</v>
      </c>
      <c r="E2137" t="s">
        <v>2359</v>
      </c>
      <c r="F2137" s="0">
        <v>21.133977890014648</v>
      </c>
      <c r="G2137" s="0">
        <v>572</v>
      </c>
      <c r="H2137" s="0">
        <v>10.884614944458008</v>
      </c>
      <c r="I2137" s="0">
        <v>82</v>
      </c>
      <c r="J2137" s="0">
        <v>0.84073865413665771</v>
      </c>
      <c r="K2137" s="0">
        <v>-0.52740615606307983</v>
      </c>
    </row>
    <row r="2138">
      <c r="A2138" s="0">
        <v>24</v>
      </c>
      <c r="B2138" t="s">
        <v>142</v>
      </c>
      <c r="C2138" s="0">
        <v>20341</v>
      </c>
      <c r="D2138" s="0">
        <v>0</v>
      </c>
      <c r="E2138" t="s">
        <v>1767</v>
      </c>
      <c r="F2138" s="0">
        <v>6.8692030906677246</v>
      </c>
      <c r="G2138" s="0">
        <v>23</v>
      </c>
      <c r="H2138" s="0">
        <v>3.3043477535247803</v>
      </c>
      <c r="I2138" s="0">
        <v>82.565216064453125</v>
      </c>
      <c r="J2138" s="0">
        <v>0.84492892026901245</v>
      </c>
      <c r="K2138" s="0">
        <v>0.89594203233718872</v>
      </c>
    </row>
    <row r="2139">
      <c r="A2139" s="0">
        <v>24</v>
      </c>
      <c r="B2139" t="s">
        <v>142</v>
      </c>
      <c r="C2139" s="0">
        <v>20341</v>
      </c>
      <c r="D2139" s="0">
        <v>1</v>
      </c>
      <c r="E2139" t="s">
        <v>1768</v>
      </c>
      <c r="F2139" s="0">
        <v>5.9732608795166016</v>
      </c>
      <c r="G2139" s="0">
        <v>23</v>
      </c>
      <c r="H2139" s="0">
        <v>3.3043477535247803</v>
      </c>
      <c r="I2139" s="0">
        <v>82.565216064453125</v>
      </c>
      <c r="J2139" s="0">
        <v>0.84492892026901245</v>
      </c>
      <c r="K2139" s="0">
        <v>0.89594203233718872</v>
      </c>
    </row>
    <row r="2140">
      <c r="A2140" s="0">
        <v>24</v>
      </c>
      <c r="B2140" t="s">
        <v>144</v>
      </c>
      <c r="C2140" s="0">
        <v>20341</v>
      </c>
      <c r="D2140" s="0">
        <v>0</v>
      </c>
      <c r="E2140" t="s">
        <v>1769</v>
      </c>
      <c r="F2140" s="0">
        <v>36.174793243408203</v>
      </c>
      <c r="G2140" s="0">
        <v>68</v>
      </c>
      <c r="H2140" s="0">
        <v>6.7058825492858887</v>
      </c>
      <c r="I2140" s="0">
        <v>82.588233947753906</v>
      </c>
      <c r="J2140" s="0">
        <v>3.625056266784668</v>
      </c>
      <c r="K2140" s="0">
        <v>-3.0149877071380615</v>
      </c>
    </row>
    <row r="2141">
      <c r="A2141" s="0">
        <v>24</v>
      </c>
      <c r="B2141" t="s">
        <v>144</v>
      </c>
      <c r="C2141" s="0">
        <v>20341</v>
      </c>
      <c r="D2141" s="0">
        <v>1</v>
      </c>
      <c r="E2141" t="s">
        <v>1770</v>
      </c>
      <c r="F2141" s="0">
        <v>39.189781188964844</v>
      </c>
      <c r="G2141" s="0">
        <v>68</v>
      </c>
      <c r="H2141" s="0">
        <v>6.7058825492858887</v>
      </c>
      <c r="I2141" s="0">
        <v>82.588233947753906</v>
      </c>
      <c r="J2141" s="0">
        <v>3.625056266784668</v>
      </c>
      <c r="K2141" s="0">
        <v>-3.0149877071380615</v>
      </c>
    </row>
    <row r="2142">
      <c r="A2142" s="0">
        <v>24</v>
      </c>
      <c r="B2142" t="s">
        <v>387</v>
      </c>
      <c r="C2142" s="0">
        <v>20341</v>
      </c>
      <c r="D2142" s="0">
        <v>0</v>
      </c>
      <c r="E2142" t="s">
        <v>1771</v>
      </c>
      <c r="F2142" s="0">
        <v>19.821540832519531</v>
      </c>
      <c r="G2142" s="0">
        <v>53</v>
      </c>
      <c r="H2142" s="0">
        <v>4.1886792182922363</v>
      </c>
      <c r="I2142" s="0">
        <v>82.71697998046875</v>
      </c>
      <c r="J2142" s="0">
        <v>3.7607135772705078</v>
      </c>
      <c r="K2142" s="0">
        <v>2.0657861232757568</v>
      </c>
    </row>
    <row r="2143">
      <c r="A2143" s="0">
        <v>24</v>
      </c>
      <c r="B2143" t="s">
        <v>387</v>
      </c>
      <c r="C2143" s="0">
        <v>20341</v>
      </c>
      <c r="D2143" s="0">
        <v>1</v>
      </c>
      <c r="E2143" t="s">
        <v>1772</v>
      </c>
      <c r="F2143" s="0">
        <v>17.755754470825195</v>
      </c>
      <c r="G2143" s="0">
        <v>53</v>
      </c>
      <c r="H2143" s="0">
        <v>4.1886792182922363</v>
      </c>
      <c r="I2143" s="0">
        <v>82.71697998046875</v>
      </c>
      <c r="J2143" s="0">
        <v>3.7607135772705078</v>
      </c>
      <c r="K2143" s="0">
        <v>2.0657861232757568</v>
      </c>
    </row>
    <row r="2144">
      <c r="A2144" s="0">
        <v>24</v>
      </c>
      <c r="B2144" t="s">
        <v>145</v>
      </c>
      <c r="C2144" s="0">
        <v>20341</v>
      </c>
      <c r="D2144" s="0">
        <v>0</v>
      </c>
      <c r="E2144" t="s">
        <v>1773</v>
      </c>
      <c r="F2144" s="0">
        <v>9.1099700927734375</v>
      </c>
      <c r="G2144" s="0">
        <v>84</v>
      </c>
      <c r="H2144" s="0">
        <v>3.1785714626312256</v>
      </c>
      <c r="I2144" s="0">
        <v>82.607139587402344</v>
      </c>
      <c r="J2144" s="0">
        <v>0.43820303678512573</v>
      </c>
      <c r="K2144" s="0">
        <v>-0.45479166507720947</v>
      </c>
    </row>
    <row r="2145">
      <c r="A2145" s="0">
        <v>24</v>
      </c>
      <c r="B2145" t="s">
        <v>145</v>
      </c>
      <c r="C2145" s="0">
        <v>20341</v>
      </c>
      <c r="D2145" s="0">
        <v>1</v>
      </c>
      <c r="E2145" t="s">
        <v>1774</v>
      </c>
      <c r="F2145" s="0">
        <v>9.5647621154785156</v>
      </c>
      <c r="G2145" s="0">
        <v>84</v>
      </c>
      <c r="H2145" s="0">
        <v>3.1785714626312256</v>
      </c>
      <c r="I2145" s="0">
        <v>82.607139587402344</v>
      </c>
      <c r="J2145" s="0">
        <v>0.43820303678512573</v>
      </c>
      <c r="K2145" s="0">
        <v>-0.45479166507720947</v>
      </c>
    </row>
    <row r="2146">
      <c r="A2146" s="0">
        <v>24</v>
      </c>
      <c r="B2146" t="s">
        <v>3902</v>
      </c>
      <c r="C2146" s="0">
        <v>20341</v>
      </c>
      <c r="D2146" s="0">
        <v>0</v>
      </c>
      <c r="E2146" t="s">
        <v>4188</v>
      </c>
      <c r="F2146" s="0">
        <v>12.590202331542969</v>
      </c>
      <c r="G2146" s="0">
        <v>545</v>
      </c>
      <c r="H2146" s="0">
        <v>4.8550457954406738</v>
      </c>
      <c r="I2146" s="0">
        <v>82.572479248046875</v>
      </c>
      <c r="J2146" s="0">
        <v>0.32156789302825928</v>
      </c>
      <c r="K2146" s="0">
        <v>0.41749539971351624</v>
      </c>
    </row>
    <row r="2147">
      <c r="A2147" s="0">
        <v>24</v>
      </c>
      <c r="B2147" t="s">
        <v>3902</v>
      </c>
      <c r="C2147" s="0">
        <v>20341</v>
      </c>
      <c r="D2147" s="0">
        <v>1</v>
      </c>
      <c r="E2147" t="s">
        <v>4189</v>
      </c>
      <c r="F2147" s="0">
        <v>12.172706604003906</v>
      </c>
      <c r="G2147" s="0">
        <v>545</v>
      </c>
      <c r="H2147" s="0">
        <v>4.8550457954406738</v>
      </c>
      <c r="I2147" s="0">
        <v>82.572479248046875</v>
      </c>
      <c r="J2147" s="0">
        <v>0.32156789302825928</v>
      </c>
      <c r="K2147" s="0">
        <v>0.41749539971351624</v>
      </c>
    </row>
    <row r="2148">
      <c r="A2148" s="0">
        <v>24</v>
      </c>
      <c r="B2148" t="s">
        <v>146</v>
      </c>
      <c r="C2148" s="0">
        <v>20341</v>
      </c>
      <c r="D2148" s="0">
        <v>0</v>
      </c>
      <c r="E2148" t="s">
        <v>1775</v>
      </c>
      <c r="F2148" s="0">
        <v>15.788907051086426</v>
      </c>
      <c r="G2148" s="0">
        <v>140</v>
      </c>
      <c r="H2148" s="0">
        <v>15.821428298950195</v>
      </c>
      <c r="I2148" s="0">
        <v>82.307144165039063</v>
      </c>
      <c r="J2148" s="0">
        <v>1.0414423942565918</v>
      </c>
      <c r="K2148" s="0">
        <v>-0.33452144265174866</v>
      </c>
    </row>
    <row r="2149">
      <c r="A2149" s="0">
        <v>24</v>
      </c>
      <c r="B2149" t="s">
        <v>146</v>
      </c>
      <c r="C2149" s="0">
        <v>20341</v>
      </c>
      <c r="D2149" s="0">
        <v>1</v>
      </c>
      <c r="E2149" t="s">
        <v>1776</v>
      </c>
      <c r="F2149" s="0">
        <v>16.123428344726563</v>
      </c>
      <c r="G2149" s="0">
        <v>140</v>
      </c>
      <c r="H2149" s="0">
        <v>15.821428298950195</v>
      </c>
      <c r="I2149" s="0">
        <v>82.307144165039063</v>
      </c>
      <c r="J2149" s="0">
        <v>1.0414423942565918</v>
      </c>
      <c r="K2149" s="0">
        <v>-0.33452144265174866</v>
      </c>
    </row>
    <row r="2150">
      <c r="A2150" s="0">
        <v>24</v>
      </c>
      <c r="B2150" t="s">
        <v>143</v>
      </c>
      <c r="C2150" s="0">
        <v>20341</v>
      </c>
      <c r="D2150" s="0">
        <v>0</v>
      </c>
      <c r="E2150" t="s">
        <v>1777</v>
      </c>
      <c r="F2150" s="0">
        <v>17.750312805175781</v>
      </c>
      <c r="G2150" s="0">
        <v>247</v>
      </c>
      <c r="H2150" s="0">
        <v>9.0080966949462891</v>
      </c>
      <c r="I2150" s="0">
        <v>82.502021789550781</v>
      </c>
      <c r="J2150" s="0">
        <v>0.79685664176940918</v>
      </c>
      <c r="K2150" s="0">
        <v>-0.12373481690883636</v>
      </c>
    </row>
    <row r="2151">
      <c r="A2151" s="0">
        <v>24</v>
      </c>
      <c r="B2151" t="s">
        <v>143</v>
      </c>
      <c r="C2151" s="0">
        <v>20341</v>
      </c>
      <c r="D2151" s="0">
        <v>1</v>
      </c>
      <c r="E2151" t="s">
        <v>1778</v>
      </c>
      <c r="F2151" s="0">
        <v>17.874048233032227</v>
      </c>
      <c r="G2151" s="0">
        <v>247</v>
      </c>
      <c r="H2151" s="0">
        <v>9.0080966949462891</v>
      </c>
      <c r="I2151" s="0">
        <v>82.502021789550781</v>
      </c>
      <c r="J2151" s="0">
        <v>0.79685664176940918</v>
      </c>
      <c r="K2151" s="0">
        <v>-0.12373481690883636</v>
      </c>
    </row>
    <row r="2152">
      <c r="A2152" s="0">
        <v>24</v>
      </c>
      <c r="B2152" t="s">
        <v>388</v>
      </c>
      <c r="C2152" s="0">
        <v>20341</v>
      </c>
      <c r="D2152" s="0">
        <v>0</v>
      </c>
      <c r="E2152" t="s">
        <v>1779</v>
      </c>
      <c r="F2152" s="0">
        <v>1.3428125381469727</v>
      </c>
      <c r="G2152" s="0">
        <v>8</v>
      </c>
      <c r="H2152" s="0">
        <v>1.125</v>
      </c>
      <c r="I2152" s="0">
        <v>82.625</v>
      </c>
      <c r="J2152" s="0">
        <v>0.36997947096824646</v>
      </c>
      <c r="K2152" s="0">
        <v>0.39593750238418579</v>
      </c>
    </row>
    <row r="2153">
      <c r="A2153" s="0">
        <v>24</v>
      </c>
      <c r="B2153" t="s">
        <v>388</v>
      </c>
      <c r="C2153" s="0">
        <v>20341</v>
      </c>
      <c r="D2153" s="0">
        <v>1</v>
      </c>
      <c r="E2153" t="s">
        <v>1780</v>
      </c>
      <c r="F2153" s="0">
        <v>0.94687497615814209</v>
      </c>
      <c r="G2153" s="0">
        <v>8</v>
      </c>
      <c r="H2153" s="0">
        <v>1.125</v>
      </c>
      <c r="I2153" s="0">
        <v>82.625</v>
      </c>
      <c r="J2153" s="0">
        <v>0.36997947096824646</v>
      </c>
      <c r="K2153" s="0">
        <v>0.39593750238418579</v>
      </c>
    </row>
    <row r="2154">
      <c r="A2154" s="0">
        <v>24</v>
      </c>
      <c r="B2154" t="s">
        <v>2700</v>
      </c>
      <c r="C2154" s="0">
        <v>20341</v>
      </c>
      <c r="D2154" s="0">
        <v>0</v>
      </c>
      <c r="E2154" t="s">
        <v>3414</v>
      </c>
      <c r="F2154" s="0">
        <v>26.629283905029297</v>
      </c>
      <c r="G2154" s="0">
        <v>475</v>
      </c>
      <c r="H2154" s="0">
        <v>11.08210563659668</v>
      </c>
      <c r="I2154" s="0">
        <v>82.578056335449219</v>
      </c>
      <c r="J2154" s="0">
        <v>1.0706659555435181</v>
      </c>
      <c r="K2154" s="0">
        <v>-0.49819082021713257</v>
      </c>
    </row>
    <row r="2155">
      <c r="A2155" s="0">
        <v>24</v>
      </c>
      <c r="B2155" t="s">
        <v>2700</v>
      </c>
      <c r="C2155" s="0">
        <v>20341</v>
      </c>
      <c r="D2155" s="0">
        <v>1</v>
      </c>
      <c r="E2155" t="s">
        <v>3415</v>
      </c>
      <c r="F2155" s="0">
        <v>27.127473831176758</v>
      </c>
      <c r="G2155" s="0">
        <v>475</v>
      </c>
      <c r="H2155" s="0">
        <v>11.08210563659668</v>
      </c>
      <c r="I2155" s="0">
        <v>82.578056335449219</v>
      </c>
      <c r="J2155" s="0">
        <v>1.0706659555435181</v>
      </c>
      <c r="K2155" s="0">
        <v>-0.49819082021713257</v>
      </c>
    </row>
    <row r="2156">
      <c r="A2156" s="0">
        <v>24</v>
      </c>
      <c r="B2156" t="s">
        <v>2701</v>
      </c>
      <c r="C2156" s="0">
        <v>20341</v>
      </c>
      <c r="D2156" s="0">
        <v>0</v>
      </c>
      <c r="E2156" t="s">
        <v>3416</v>
      </c>
      <c r="F2156" s="0">
        <v>19.679084777832031</v>
      </c>
      <c r="G2156" s="0">
        <v>729</v>
      </c>
      <c r="H2156" s="0">
        <v>7.9657063484191895</v>
      </c>
      <c r="I2156" s="0">
        <v>82.521324157714844</v>
      </c>
      <c r="J2156" s="0">
        <v>0.67904722690582275</v>
      </c>
      <c r="K2156" s="0">
        <v>0.28591620922088623</v>
      </c>
    </row>
    <row r="2157">
      <c r="A2157" s="0">
        <v>24</v>
      </c>
      <c r="B2157" t="s">
        <v>2701</v>
      </c>
      <c r="C2157" s="0">
        <v>20341</v>
      </c>
      <c r="D2157" s="0">
        <v>1</v>
      </c>
      <c r="E2157" t="s">
        <v>3417</v>
      </c>
      <c r="F2157" s="0">
        <v>19.393169403076172</v>
      </c>
      <c r="G2157" s="0">
        <v>729</v>
      </c>
      <c r="H2157" s="0">
        <v>7.9657063484191895</v>
      </c>
      <c r="I2157" s="0">
        <v>82.521324157714844</v>
      </c>
      <c r="J2157" s="0">
        <v>0.67904722690582275</v>
      </c>
      <c r="K2157" s="0">
        <v>0.28591620922088623</v>
      </c>
    </row>
    <row r="2158">
      <c r="A2158" s="0">
        <v>24</v>
      </c>
      <c r="B2158" t="s">
        <v>2697</v>
      </c>
      <c r="C2158" s="0">
        <v>20341</v>
      </c>
      <c r="D2158" s="0">
        <v>0</v>
      </c>
      <c r="E2158" t="s">
        <v>3418</v>
      </c>
      <c r="F2158" s="0">
        <v>126.78478240966797</v>
      </c>
      <c r="G2158" s="0">
        <v>75</v>
      </c>
      <c r="H2158" s="0">
        <v>42.346668243408203</v>
      </c>
      <c r="I2158" s="0">
        <v>82.599998474121094</v>
      </c>
      <c r="J2158" s="0">
        <v>7.2256202697753906</v>
      </c>
      <c r="K2158" s="0">
        <v>-2.8040223121643066</v>
      </c>
    </row>
    <row r="2159">
      <c r="A2159" s="0">
        <v>24</v>
      </c>
      <c r="B2159" t="s">
        <v>2697</v>
      </c>
      <c r="C2159" s="0">
        <v>20341</v>
      </c>
      <c r="D2159" s="0">
        <v>1</v>
      </c>
      <c r="E2159" t="s">
        <v>3419</v>
      </c>
      <c r="F2159" s="0">
        <v>129.58880615234375</v>
      </c>
      <c r="G2159" s="0">
        <v>75</v>
      </c>
      <c r="H2159" s="0">
        <v>42.346668243408203</v>
      </c>
      <c r="I2159" s="0">
        <v>82.599998474121094</v>
      </c>
      <c r="J2159" s="0">
        <v>7.2256202697753906</v>
      </c>
      <c r="K2159" s="0">
        <v>-2.8040223121643066</v>
      </c>
    </row>
    <row r="2160">
      <c r="A2160" s="0">
        <v>24</v>
      </c>
      <c r="B2160" t="s">
        <v>3903</v>
      </c>
      <c r="C2160" s="0">
        <v>20341</v>
      </c>
      <c r="D2160" s="0">
        <v>0</v>
      </c>
      <c r="E2160" t="s">
        <v>4190</v>
      </c>
      <c r="F2160" s="0">
        <v>11.392759323120117</v>
      </c>
      <c r="G2160" s="0">
        <v>39</v>
      </c>
      <c r="H2160" s="0">
        <v>5.6666665077209473</v>
      </c>
      <c r="I2160" s="0">
        <v>82.428573608398437</v>
      </c>
      <c r="J2160" s="0">
        <v>2.9332411289215088</v>
      </c>
      <c r="K2160" s="0">
        <v>-2.8801894187927246</v>
      </c>
    </row>
    <row r="2161">
      <c r="A2161" s="0">
        <v>24</v>
      </c>
      <c r="B2161" t="s">
        <v>3903</v>
      </c>
      <c r="C2161" s="0">
        <v>20341</v>
      </c>
      <c r="D2161" s="0">
        <v>1</v>
      </c>
      <c r="E2161" t="s">
        <v>4191</v>
      </c>
      <c r="F2161" s="0">
        <v>14.272948265075684</v>
      </c>
      <c r="G2161" s="0">
        <v>39</v>
      </c>
      <c r="H2161" s="0">
        <v>5.6666665077209473</v>
      </c>
      <c r="I2161" s="0">
        <v>82.428573608398437</v>
      </c>
      <c r="J2161" s="0">
        <v>2.9332411289215088</v>
      </c>
      <c r="K2161" s="0">
        <v>-2.8801894187927246</v>
      </c>
    </row>
    <row r="2162">
      <c r="A2162" s="0">
        <v>1</v>
      </c>
      <c r="B2162" t="s">
        <v>92</v>
      </c>
      <c r="C2162" s="0">
        <v>20342</v>
      </c>
      <c r="D2162" s="0">
        <v>0</v>
      </c>
      <c r="E2162" t="s">
        <v>1781</v>
      </c>
      <c r="F2162" s="0">
        <v>20.433141708374023</v>
      </c>
      <c r="G2162" s="0">
        <v>1243</v>
      </c>
      <c r="H2162" s="0">
        <v>9.08447265625</v>
      </c>
      <c r="I2162" s="0">
        <v>81</v>
      </c>
      <c r="J2162" s="0">
        <v>0.44052985310554504</v>
      </c>
      <c r="K2162" s="0">
        <v>-0.1425388902425766</v>
      </c>
    </row>
    <row r="2163">
      <c r="A2163" s="0">
        <v>1</v>
      </c>
      <c r="B2163" t="s">
        <v>92</v>
      </c>
      <c r="C2163" s="0">
        <v>20342</v>
      </c>
      <c r="D2163" s="0">
        <v>1</v>
      </c>
      <c r="E2163" t="s">
        <v>1782</v>
      </c>
      <c r="F2163" s="0">
        <v>20.575679779052734</v>
      </c>
      <c r="G2163" s="0">
        <v>1243</v>
      </c>
      <c r="H2163" s="0">
        <v>9.08447265625</v>
      </c>
      <c r="I2163" s="0">
        <v>81</v>
      </c>
      <c r="J2163" s="0">
        <v>0.44052985310554504</v>
      </c>
      <c r="K2163" s="0">
        <v>-0.1425388902425766</v>
      </c>
    </row>
    <row r="2164">
      <c r="A2164" s="0">
        <v>1</v>
      </c>
      <c r="B2164" t="s">
        <v>35</v>
      </c>
      <c r="C2164" s="0">
        <v>20342</v>
      </c>
      <c r="D2164" s="0">
        <v>0</v>
      </c>
      <c r="E2164" t="s">
        <v>1783</v>
      </c>
      <c r="F2164" s="0">
        <v>21.524030685424805</v>
      </c>
      <c r="G2164" s="0">
        <v>671</v>
      </c>
      <c r="H2164" s="0">
        <v>7.5499253273010254</v>
      </c>
      <c r="I2164" s="0">
        <v>81</v>
      </c>
      <c r="J2164" s="0">
        <v>0.71816211938858032</v>
      </c>
      <c r="K2164" s="0">
        <v>0.035110779106616974</v>
      </c>
    </row>
    <row r="2165">
      <c r="A2165" s="0">
        <v>1</v>
      </c>
      <c r="B2165" t="s">
        <v>35</v>
      </c>
      <c r="C2165" s="0">
        <v>20342</v>
      </c>
      <c r="D2165" s="0">
        <v>1</v>
      </c>
      <c r="E2165" t="s">
        <v>1784</v>
      </c>
      <c r="F2165" s="0">
        <v>21.488920211791992</v>
      </c>
      <c r="G2165" s="0">
        <v>671</v>
      </c>
      <c r="H2165" s="0">
        <v>7.5499253273010254</v>
      </c>
      <c r="I2165" s="0">
        <v>81</v>
      </c>
      <c r="J2165" s="0">
        <v>0.71816211938858032</v>
      </c>
      <c r="K2165" s="0">
        <v>0.035110779106616974</v>
      </c>
    </row>
    <row r="2166">
      <c r="A2166" s="0">
        <v>1</v>
      </c>
      <c r="B2166" t="s">
        <v>36</v>
      </c>
      <c r="C2166" s="0">
        <v>20342</v>
      </c>
      <c r="D2166" s="0">
        <v>0</v>
      </c>
      <c r="E2166" t="s">
        <v>2360</v>
      </c>
      <c r="F2166" s="0">
        <v>19.153444290161133</v>
      </c>
      <c r="G2166" s="0">
        <v>572</v>
      </c>
      <c r="H2166" s="0">
        <v>10.884614944458008</v>
      </c>
      <c r="I2166" s="0">
        <v>81</v>
      </c>
      <c r="J2166" s="0">
        <v>0.45238763093948364</v>
      </c>
      <c r="K2166" s="0">
        <v>-0.35093560814857483</v>
      </c>
    </row>
    <row r="2167">
      <c r="A2167" s="0">
        <v>1</v>
      </c>
      <c r="B2167" t="s">
        <v>36</v>
      </c>
      <c r="C2167" s="0">
        <v>20342</v>
      </c>
      <c r="D2167" s="0">
        <v>1</v>
      </c>
      <c r="E2167" t="s">
        <v>2361</v>
      </c>
      <c r="F2167" s="0">
        <v>19.504379272460938</v>
      </c>
      <c r="G2167" s="0">
        <v>572</v>
      </c>
      <c r="H2167" s="0">
        <v>10.884614944458008</v>
      </c>
      <c r="I2167" s="0">
        <v>81</v>
      </c>
      <c r="J2167" s="0">
        <v>0.45238763093948364</v>
      </c>
      <c r="K2167" s="0">
        <v>-0.35093560814857483</v>
      </c>
    </row>
    <row r="2168">
      <c r="A2168" s="0">
        <v>1</v>
      </c>
      <c r="B2168" t="s">
        <v>142</v>
      </c>
      <c r="C2168" s="0">
        <v>20342</v>
      </c>
      <c r="D2168" s="0">
        <v>0</v>
      </c>
      <c r="E2168" t="s">
        <v>1785</v>
      </c>
      <c r="F2168" s="0">
        <v>6.090543270111084</v>
      </c>
      <c r="G2168" s="0">
        <v>23</v>
      </c>
      <c r="H2168" s="0">
        <v>3.3043477535247803</v>
      </c>
      <c r="I2168" s="0">
        <v>81</v>
      </c>
      <c r="J2168" s="0">
        <v>0.76655459403991699</v>
      </c>
      <c r="K2168" s="0">
        <v>0.44206520915031433</v>
      </c>
    </row>
    <row r="2169">
      <c r="A2169" s="0">
        <v>1</v>
      </c>
      <c r="B2169" t="s">
        <v>142</v>
      </c>
      <c r="C2169" s="0">
        <v>20342</v>
      </c>
      <c r="D2169" s="0">
        <v>1</v>
      </c>
      <c r="E2169" t="s">
        <v>1786</v>
      </c>
      <c r="F2169" s="0">
        <v>5.6484780311584473</v>
      </c>
      <c r="G2169" s="0">
        <v>23</v>
      </c>
      <c r="H2169" s="0">
        <v>3.3043477535247803</v>
      </c>
      <c r="I2169" s="0">
        <v>81</v>
      </c>
      <c r="J2169" s="0">
        <v>0.76655459403991699</v>
      </c>
      <c r="K2169" s="0">
        <v>0.44206520915031433</v>
      </c>
    </row>
    <row r="2170">
      <c r="A2170" s="0">
        <v>1</v>
      </c>
      <c r="B2170" t="s">
        <v>144</v>
      </c>
      <c r="C2170" s="0">
        <v>20342</v>
      </c>
      <c r="D2170" s="0">
        <v>0</v>
      </c>
      <c r="E2170" t="s">
        <v>1787</v>
      </c>
      <c r="F2170" s="0">
        <v>30.591669082641602</v>
      </c>
      <c r="G2170" s="0">
        <v>68</v>
      </c>
      <c r="H2170" s="0">
        <v>6.7058825492858887</v>
      </c>
      <c r="I2170" s="0">
        <v>81</v>
      </c>
      <c r="J2170" s="0">
        <v>3.6187000274658203</v>
      </c>
      <c r="K2170" s="0">
        <v>-5.2049508094787598</v>
      </c>
    </row>
    <row r="2171">
      <c r="A2171" s="0">
        <v>1</v>
      </c>
      <c r="B2171" t="s">
        <v>144</v>
      </c>
      <c r="C2171" s="0">
        <v>20342</v>
      </c>
      <c r="D2171" s="0">
        <v>1</v>
      </c>
      <c r="E2171" t="s">
        <v>1788</v>
      </c>
      <c r="F2171" s="0">
        <v>35.796619415283203</v>
      </c>
      <c r="G2171" s="0">
        <v>68</v>
      </c>
      <c r="H2171" s="0">
        <v>6.7058825492858887</v>
      </c>
      <c r="I2171" s="0">
        <v>81</v>
      </c>
      <c r="J2171" s="0">
        <v>3.6187000274658203</v>
      </c>
      <c r="K2171" s="0">
        <v>-5.2049508094787598</v>
      </c>
    </row>
    <row r="2172">
      <c r="A2172" s="0">
        <v>1</v>
      </c>
      <c r="B2172" t="s">
        <v>387</v>
      </c>
      <c r="C2172" s="0">
        <v>20342</v>
      </c>
      <c r="D2172" s="0">
        <v>0</v>
      </c>
      <c r="E2172" t="s">
        <v>1789</v>
      </c>
      <c r="F2172" s="0">
        <v>20.454858779907227</v>
      </c>
      <c r="G2172" s="0">
        <v>53</v>
      </c>
      <c r="H2172" s="0">
        <v>4.1886792182922363</v>
      </c>
      <c r="I2172" s="0">
        <v>81</v>
      </c>
      <c r="J2172" s="0">
        <v>3.8464658260345459</v>
      </c>
      <c r="K2172" s="0">
        <v>3.0241038799285889</v>
      </c>
    </row>
    <row r="2173">
      <c r="A2173" s="0">
        <v>1</v>
      </c>
      <c r="B2173" t="s">
        <v>387</v>
      </c>
      <c r="C2173" s="0">
        <v>20342</v>
      </c>
      <c r="D2173" s="0">
        <v>1</v>
      </c>
      <c r="E2173" t="s">
        <v>1790</v>
      </c>
      <c r="F2173" s="0">
        <v>17.430755615234375</v>
      </c>
      <c r="G2173" s="0">
        <v>53</v>
      </c>
      <c r="H2173" s="0">
        <v>4.1886792182922363</v>
      </c>
      <c r="I2173" s="0">
        <v>81</v>
      </c>
      <c r="J2173" s="0">
        <v>3.8464658260345459</v>
      </c>
      <c r="K2173" s="0">
        <v>3.0241038799285889</v>
      </c>
    </row>
    <row r="2174">
      <c r="A2174" s="0">
        <v>1</v>
      </c>
      <c r="B2174" t="s">
        <v>145</v>
      </c>
      <c r="C2174" s="0">
        <v>20342</v>
      </c>
      <c r="D2174" s="0">
        <v>0</v>
      </c>
      <c r="E2174" t="s">
        <v>1791</v>
      </c>
      <c r="F2174" s="0">
        <v>7.9596943855285645</v>
      </c>
      <c r="G2174" s="0">
        <v>84</v>
      </c>
      <c r="H2174" s="0">
        <v>3.1785714626312256</v>
      </c>
      <c r="I2174" s="0">
        <v>81</v>
      </c>
      <c r="J2174" s="0">
        <v>0.50453758239746094</v>
      </c>
      <c r="K2174" s="0">
        <v>-0.34447222948074341</v>
      </c>
    </row>
    <row r="2175">
      <c r="A2175" s="0">
        <v>1</v>
      </c>
      <c r="B2175" t="s">
        <v>145</v>
      </c>
      <c r="C2175" s="0">
        <v>20342</v>
      </c>
      <c r="D2175" s="0">
        <v>1</v>
      </c>
      <c r="E2175" t="s">
        <v>1792</v>
      </c>
      <c r="F2175" s="0">
        <v>8.3041667938232422</v>
      </c>
      <c r="G2175" s="0">
        <v>84</v>
      </c>
      <c r="H2175" s="0">
        <v>3.1785714626312256</v>
      </c>
      <c r="I2175" s="0">
        <v>81</v>
      </c>
      <c r="J2175" s="0">
        <v>0.50453758239746094</v>
      </c>
      <c r="K2175" s="0">
        <v>-0.34447222948074341</v>
      </c>
    </row>
    <row r="2176">
      <c r="A2176" s="0">
        <v>1</v>
      </c>
      <c r="B2176" t="s">
        <v>3902</v>
      </c>
      <c r="C2176" s="0">
        <v>20342</v>
      </c>
      <c r="D2176" s="0">
        <v>0</v>
      </c>
      <c r="E2176" t="s">
        <v>4192</v>
      </c>
      <c r="F2176" s="0">
        <v>11.468398094177246</v>
      </c>
      <c r="G2176" s="0">
        <v>545</v>
      </c>
      <c r="H2176" s="0">
        <v>4.8550457954406738</v>
      </c>
      <c r="I2176" s="0">
        <v>81</v>
      </c>
      <c r="J2176" s="0">
        <v>0.29504925012588501</v>
      </c>
      <c r="K2176" s="0">
        <v>0.13039755821228027</v>
      </c>
    </row>
    <row r="2177">
      <c r="A2177" s="0">
        <v>1</v>
      </c>
      <c r="B2177" t="s">
        <v>3902</v>
      </c>
      <c r="C2177" s="0">
        <v>20342</v>
      </c>
      <c r="D2177" s="0">
        <v>1</v>
      </c>
      <c r="E2177" t="s">
        <v>4193</v>
      </c>
      <c r="F2177" s="0">
        <v>11.338000297546387</v>
      </c>
      <c r="G2177" s="0">
        <v>545</v>
      </c>
      <c r="H2177" s="0">
        <v>4.8550457954406738</v>
      </c>
      <c r="I2177" s="0">
        <v>81</v>
      </c>
      <c r="J2177" s="0">
        <v>0.29504925012588501</v>
      </c>
      <c r="K2177" s="0">
        <v>0.13039755821228027</v>
      </c>
    </row>
    <row r="2178">
      <c r="A2178" s="0">
        <v>1</v>
      </c>
      <c r="B2178" t="s">
        <v>146</v>
      </c>
      <c r="C2178" s="0">
        <v>20342</v>
      </c>
      <c r="D2178" s="0">
        <v>0</v>
      </c>
      <c r="E2178" t="s">
        <v>1793</v>
      </c>
      <c r="F2178" s="0">
        <v>15.076348304748535</v>
      </c>
      <c r="G2178" s="0">
        <v>140</v>
      </c>
      <c r="H2178" s="0">
        <v>15.821428298950195</v>
      </c>
      <c r="I2178" s="0">
        <v>81</v>
      </c>
      <c r="J2178" s="0">
        <v>0.96378809213638306</v>
      </c>
      <c r="K2178" s="0">
        <v>0.015348809771239758</v>
      </c>
    </row>
    <row r="2179">
      <c r="A2179" s="0">
        <v>1</v>
      </c>
      <c r="B2179" t="s">
        <v>146</v>
      </c>
      <c r="C2179" s="0">
        <v>20342</v>
      </c>
      <c r="D2179" s="0">
        <v>1</v>
      </c>
      <c r="E2179" t="s">
        <v>1794</v>
      </c>
      <c r="F2179" s="0">
        <v>15.060999870300293</v>
      </c>
      <c r="G2179" s="0">
        <v>140</v>
      </c>
      <c r="H2179" s="0">
        <v>15.821428298950195</v>
      </c>
      <c r="I2179" s="0">
        <v>81</v>
      </c>
      <c r="J2179" s="0">
        <v>0.96378809213638306</v>
      </c>
      <c r="K2179" s="0">
        <v>0.015348809771239758</v>
      </c>
    </row>
    <row r="2180">
      <c r="A2180" s="0">
        <v>1</v>
      </c>
      <c r="B2180" t="s">
        <v>143</v>
      </c>
      <c r="C2180" s="0">
        <v>20342</v>
      </c>
      <c r="D2180" s="0">
        <v>0</v>
      </c>
      <c r="E2180" t="s">
        <v>1795</v>
      </c>
      <c r="F2180" s="0">
        <v>16.7158203125</v>
      </c>
      <c r="G2180" s="0">
        <v>247</v>
      </c>
      <c r="H2180" s="0">
        <v>9.0080966949462891</v>
      </c>
      <c r="I2180" s="0">
        <v>81</v>
      </c>
      <c r="J2180" s="0">
        <v>0.67895662784576416</v>
      </c>
      <c r="K2180" s="0">
        <v>-0.16148717701435089</v>
      </c>
    </row>
    <row r="2181">
      <c r="A2181" s="0">
        <v>1</v>
      </c>
      <c r="B2181" t="s">
        <v>143</v>
      </c>
      <c r="C2181" s="0">
        <v>20342</v>
      </c>
      <c r="D2181" s="0">
        <v>1</v>
      </c>
      <c r="E2181" t="s">
        <v>1796</v>
      </c>
      <c r="F2181" s="0">
        <v>16.877307891845703</v>
      </c>
      <c r="G2181" s="0">
        <v>247</v>
      </c>
      <c r="H2181" s="0">
        <v>9.0080966949462891</v>
      </c>
      <c r="I2181" s="0">
        <v>81</v>
      </c>
      <c r="J2181" s="0">
        <v>0.67895662784576416</v>
      </c>
      <c r="K2181" s="0">
        <v>-0.16148717701435089</v>
      </c>
    </row>
    <row r="2182">
      <c r="A2182" s="0">
        <v>1</v>
      </c>
      <c r="B2182" t="s">
        <v>388</v>
      </c>
      <c r="C2182" s="0">
        <v>20342</v>
      </c>
      <c r="D2182" s="0">
        <v>0</v>
      </c>
      <c r="E2182" t="s">
        <v>1797</v>
      </c>
      <c r="F2182" s="0">
        <v>1.3412500619888306</v>
      </c>
      <c r="G2182" s="0">
        <v>8</v>
      </c>
      <c r="H2182" s="0">
        <v>1.125</v>
      </c>
      <c r="I2182" s="0">
        <v>81</v>
      </c>
      <c r="J2182" s="0">
        <v>0.31326866149902344</v>
      </c>
      <c r="K2182" s="0">
        <v>0.49375000596046448</v>
      </c>
    </row>
    <row r="2183">
      <c r="A2183" s="0">
        <v>1</v>
      </c>
      <c r="B2183" t="s">
        <v>388</v>
      </c>
      <c r="C2183" s="0">
        <v>20342</v>
      </c>
      <c r="D2183" s="0">
        <v>1</v>
      </c>
      <c r="E2183" t="s">
        <v>1798</v>
      </c>
      <c r="F2183" s="0">
        <v>0.8475000262260437</v>
      </c>
      <c r="G2183" s="0">
        <v>8</v>
      </c>
      <c r="H2183" s="0">
        <v>1.125</v>
      </c>
      <c r="I2183" s="0">
        <v>81</v>
      </c>
      <c r="J2183" s="0">
        <v>0.31326866149902344</v>
      </c>
      <c r="K2183" s="0">
        <v>0.49375000596046448</v>
      </c>
    </row>
    <row r="2184">
      <c r="A2184" s="0">
        <v>1</v>
      </c>
      <c r="B2184" t="s">
        <v>2700</v>
      </c>
      <c r="C2184" s="0">
        <v>20342</v>
      </c>
      <c r="D2184" s="0">
        <v>0</v>
      </c>
      <c r="E2184" t="s">
        <v>3424</v>
      </c>
      <c r="F2184" s="0">
        <v>24.480792999267578</v>
      </c>
      <c r="G2184" s="0">
        <v>475</v>
      </c>
      <c r="H2184" s="0">
        <v>11.08210563659668</v>
      </c>
      <c r="I2184" s="0">
        <v>81</v>
      </c>
      <c r="J2184" s="0">
        <v>0.60026538372039795</v>
      </c>
      <c r="K2184" s="0">
        <v>-0.40152424573898315</v>
      </c>
    </row>
    <row r="2185">
      <c r="A2185" s="0">
        <v>1</v>
      </c>
      <c r="B2185" t="s">
        <v>2700</v>
      </c>
      <c r="C2185" s="0">
        <v>20342</v>
      </c>
      <c r="D2185" s="0">
        <v>1</v>
      </c>
      <c r="E2185" t="s">
        <v>3425</v>
      </c>
      <c r="F2185" s="0">
        <v>24.882316589355469</v>
      </c>
      <c r="G2185" s="0">
        <v>475</v>
      </c>
      <c r="H2185" s="0">
        <v>11.08210563659668</v>
      </c>
      <c r="I2185" s="0">
        <v>81</v>
      </c>
      <c r="J2185" s="0">
        <v>0.60026538372039795</v>
      </c>
      <c r="K2185" s="0">
        <v>-0.40152424573898315</v>
      </c>
    </row>
    <row r="2186">
      <c r="A2186" s="0">
        <v>1</v>
      </c>
      <c r="B2186" t="s">
        <v>2701</v>
      </c>
      <c r="C2186" s="0">
        <v>20342</v>
      </c>
      <c r="D2186" s="0">
        <v>0</v>
      </c>
      <c r="E2186" t="s">
        <v>3426</v>
      </c>
      <c r="F2186" s="0">
        <v>18.354822158813477</v>
      </c>
      <c r="G2186" s="0">
        <v>729</v>
      </c>
      <c r="H2186" s="0">
        <v>7.9657063484191895</v>
      </c>
      <c r="I2186" s="0">
        <v>81</v>
      </c>
      <c r="J2186" s="0">
        <v>0.61951518058776855</v>
      </c>
      <c r="K2186" s="0">
        <v>0.20310865342617035</v>
      </c>
    </row>
    <row r="2187">
      <c r="A2187" s="0">
        <v>1</v>
      </c>
      <c r="B2187" t="s">
        <v>2701</v>
      </c>
      <c r="C2187" s="0">
        <v>20342</v>
      </c>
      <c r="D2187" s="0">
        <v>1</v>
      </c>
      <c r="E2187" t="s">
        <v>3427</v>
      </c>
      <c r="F2187" s="0">
        <v>18.151714324951172</v>
      </c>
      <c r="G2187" s="0">
        <v>729</v>
      </c>
      <c r="H2187" s="0">
        <v>7.9657063484191895</v>
      </c>
      <c r="I2187" s="0">
        <v>81</v>
      </c>
      <c r="J2187" s="0">
        <v>0.61951518058776855</v>
      </c>
      <c r="K2187" s="0">
        <v>0.20310865342617035</v>
      </c>
    </row>
    <row r="2188">
      <c r="A2188" s="0">
        <v>1</v>
      </c>
      <c r="B2188" t="s">
        <v>2697</v>
      </c>
      <c r="C2188" s="0">
        <v>20342</v>
      </c>
      <c r="D2188" s="0">
        <v>0</v>
      </c>
      <c r="E2188" t="s">
        <v>3428</v>
      </c>
      <c r="F2188" s="0">
        <v>118.998046875</v>
      </c>
      <c r="G2188" s="0">
        <v>75</v>
      </c>
      <c r="H2188" s="0">
        <v>42.346668243408203</v>
      </c>
      <c r="I2188" s="0">
        <v>81</v>
      </c>
      <c r="J2188" s="0">
        <v>4.375943660736084</v>
      </c>
      <c r="K2188" s="0">
        <v>-0.027022222056984901</v>
      </c>
    </row>
    <row r="2189">
      <c r="A2189" s="0">
        <v>1</v>
      </c>
      <c r="B2189" t="s">
        <v>2697</v>
      </c>
      <c r="C2189" s="0">
        <v>20342</v>
      </c>
      <c r="D2189" s="0">
        <v>1</v>
      </c>
      <c r="E2189" t="s">
        <v>3429</v>
      </c>
      <c r="F2189" s="0">
        <v>119.02507019042969</v>
      </c>
      <c r="G2189" s="0">
        <v>75</v>
      </c>
      <c r="H2189" s="0">
        <v>42.346668243408203</v>
      </c>
      <c r="I2189" s="0">
        <v>81</v>
      </c>
      <c r="J2189" s="0">
        <v>4.375943660736084</v>
      </c>
      <c r="K2189" s="0">
        <v>-0.027022222056984901</v>
      </c>
    </row>
    <row r="2190">
      <c r="A2190" s="0">
        <v>1</v>
      </c>
      <c r="B2190" t="s">
        <v>3903</v>
      </c>
      <c r="C2190" s="0">
        <v>20342</v>
      </c>
      <c r="D2190" s="0">
        <v>0</v>
      </c>
      <c r="E2190" t="s">
        <v>4194</v>
      </c>
      <c r="F2190" s="0">
        <v>10.592214584350586</v>
      </c>
      <c r="G2190" s="0">
        <v>39</v>
      </c>
      <c r="H2190" s="0">
        <v>5.6666665077209473</v>
      </c>
      <c r="I2190" s="0">
        <v>81</v>
      </c>
      <c r="J2190" s="0">
        <v>2.2509074211120605</v>
      </c>
      <c r="K2190" s="0">
        <v>-2.8403489589691162</v>
      </c>
    </row>
    <row r="2191">
      <c r="A2191" s="0">
        <v>1</v>
      </c>
      <c r="B2191" t="s">
        <v>3903</v>
      </c>
      <c r="C2191" s="0">
        <v>20342</v>
      </c>
      <c r="D2191" s="0">
        <v>1</v>
      </c>
      <c r="E2191" t="s">
        <v>4195</v>
      </c>
      <c r="F2191" s="0">
        <v>13.432563781738281</v>
      </c>
      <c r="G2191" s="0">
        <v>39</v>
      </c>
      <c r="H2191" s="0">
        <v>5.6666665077209473</v>
      </c>
      <c r="I2191" s="0">
        <v>81</v>
      </c>
      <c r="J2191" s="0">
        <v>2.2509074211120605</v>
      </c>
      <c r="K2191" s="0">
        <v>-2.8403489589691162</v>
      </c>
    </row>
    <row r="2192">
      <c r="A2192" s="0">
        <v>2</v>
      </c>
      <c r="B2192" t="s">
        <v>92</v>
      </c>
      <c r="C2192" s="0">
        <v>20342</v>
      </c>
      <c r="D2192" s="0">
        <v>0</v>
      </c>
      <c r="E2192" t="s">
        <v>1799</v>
      </c>
      <c r="F2192" s="0">
        <v>19.600133895874023</v>
      </c>
      <c r="G2192" s="0">
        <v>1243</v>
      </c>
      <c r="H2192" s="0">
        <v>9.08447265625</v>
      </c>
      <c r="I2192" s="0">
        <v>80</v>
      </c>
      <c r="J2192" s="0">
        <v>0.50680625438690186</v>
      </c>
      <c r="K2192" s="0">
        <v>-0.38552695512771606</v>
      </c>
    </row>
    <row r="2193">
      <c r="A2193" s="0">
        <v>2</v>
      </c>
      <c r="B2193" t="s">
        <v>92</v>
      </c>
      <c r="C2193" s="0">
        <v>20342</v>
      </c>
      <c r="D2193" s="0">
        <v>1</v>
      </c>
      <c r="E2193" t="s">
        <v>1800</v>
      </c>
      <c r="F2193" s="0">
        <v>19.985660552978516</v>
      </c>
      <c r="G2193" s="0">
        <v>1243</v>
      </c>
      <c r="H2193" s="0">
        <v>9.08447265625</v>
      </c>
      <c r="I2193" s="0">
        <v>80</v>
      </c>
      <c r="J2193" s="0">
        <v>0.50680625438690186</v>
      </c>
      <c r="K2193" s="0">
        <v>-0.38552695512771606</v>
      </c>
    </row>
    <row r="2194">
      <c r="A2194" s="0">
        <v>2</v>
      </c>
      <c r="B2194" t="s">
        <v>35</v>
      </c>
      <c r="C2194" s="0">
        <v>20342</v>
      </c>
      <c r="D2194" s="0">
        <v>0</v>
      </c>
      <c r="E2194" t="s">
        <v>1801</v>
      </c>
      <c r="F2194" s="0">
        <v>20.589921951293945</v>
      </c>
      <c r="G2194" s="0">
        <v>671</v>
      </c>
      <c r="H2194" s="0">
        <v>7.5499253273010254</v>
      </c>
      <c r="I2194" s="0">
        <v>80</v>
      </c>
      <c r="J2194" s="0">
        <v>0.74778956174850464</v>
      </c>
      <c r="K2194" s="0">
        <v>-0.22010059654712677</v>
      </c>
    </row>
    <row r="2195">
      <c r="A2195" s="0">
        <v>2</v>
      </c>
      <c r="B2195" t="s">
        <v>35</v>
      </c>
      <c r="C2195" s="0">
        <v>20342</v>
      </c>
      <c r="D2195" s="0">
        <v>1</v>
      </c>
      <c r="E2195" t="s">
        <v>1802</v>
      </c>
      <c r="F2195" s="0">
        <v>20.810022354125977</v>
      </c>
      <c r="G2195" s="0">
        <v>671</v>
      </c>
      <c r="H2195" s="0">
        <v>7.5499253273010254</v>
      </c>
      <c r="I2195" s="0">
        <v>80</v>
      </c>
      <c r="J2195" s="0">
        <v>0.74778956174850464</v>
      </c>
      <c r="K2195" s="0">
        <v>-0.22010059654712677</v>
      </c>
    </row>
    <row r="2196">
      <c r="A2196" s="0">
        <v>2</v>
      </c>
      <c r="B2196" t="s">
        <v>36</v>
      </c>
      <c r="C2196" s="0">
        <v>20342</v>
      </c>
      <c r="D2196" s="0">
        <v>0</v>
      </c>
      <c r="E2196" t="s">
        <v>2362</v>
      </c>
      <c r="F2196" s="0">
        <v>18.439035415649414</v>
      </c>
      <c r="G2196" s="0">
        <v>572</v>
      </c>
      <c r="H2196" s="0">
        <v>10.884614944458008</v>
      </c>
      <c r="I2196" s="0">
        <v>80</v>
      </c>
      <c r="J2196" s="0">
        <v>0.66505265235900879</v>
      </c>
      <c r="K2196" s="0">
        <v>-0.57958477735519409</v>
      </c>
    </row>
    <row r="2197">
      <c r="A2197" s="0">
        <v>2</v>
      </c>
      <c r="B2197" t="s">
        <v>36</v>
      </c>
      <c r="C2197" s="0">
        <v>20342</v>
      </c>
      <c r="D2197" s="0">
        <v>1</v>
      </c>
      <c r="E2197" t="s">
        <v>2363</v>
      </c>
      <c r="F2197" s="0">
        <v>19.018619537353516</v>
      </c>
      <c r="G2197" s="0">
        <v>572</v>
      </c>
      <c r="H2197" s="0">
        <v>10.884614944458008</v>
      </c>
      <c r="I2197" s="0">
        <v>80</v>
      </c>
      <c r="J2197" s="0">
        <v>0.66505265235900879</v>
      </c>
      <c r="K2197" s="0">
        <v>-0.57958477735519409</v>
      </c>
    </row>
    <row r="2198">
      <c r="A2198" s="0">
        <v>2</v>
      </c>
      <c r="B2198" t="s">
        <v>142</v>
      </c>
      <c r="C2198" s="0">
        <v>20342</v>
      </c>
      <c r="D2198" s="0">
        <v>0</v>
      </c>
      <c r="E2198" t="s">
        <v>1803</v>
      </c>
      <c r="F2198" s="0">
        <v>5.689673900604248</v>
      </c>
      <c r="G2198" s="0">
        <v>23</v>
      </c>
      <c r="H2198" s="0">
        <v>3.3043477535247803</v>
      </c>
      <c r="I2198" s="0">
        <v>80</v>
      </c>
      <c r="J2198" s="0">
        <v>0.70604532957077026</v>
      </c>
      <c r="K2198" s="0">
        <v>-0.08489130437374115</v>
      </c>
    </row>
    <row r="2199">
      <c r="A2199" s="0">
        <v>2</v>
      </c>
      <c r="B2199" t="s">
        <v>142</v>
      </c>
      <c r="C2199" s="0">
        <v>20342</v>
      </c>
      <c r="D2199" s="0">
        <v>1</v>
      </c>
      <c r="E2199" t="s">
        <v>1804</v>
      </c>
      <c r="F2199" s="0">
        <v>5.7745652198791504</v>
      </c>
      <c r="G2199" s="0">
        <v>23</v>
      </c>
      <c r="H2199" s="0">
        <v>3.3043477535247803</v>
      </c>
      <c r="I2199" s="0">
        <v>80</v>
      </c>
      <c r="J2199" s="0">
        <v>0.70604532957077026</v>
      </c>
      <c r="K2199" s="0">
        <v>-0.08489130437374115</v>
      </c>
    </row>
    <row r="2200">
      <c r="A2200" s="0">
        <v>2</v>
      </c>
      <c r="B2200" t="s">
        <v>144</v>
      </c>
      <c r="C2200" s="0">
        <v>20342</v>
      </c>
      <c r="D2200" s="0">
        <v>0</v>
      </c>
      <c r="E2200" t="s">
        <v>1805</v>
      </c>
      <c r="F2200" s="0">
        <v>28.345602035522461</v>
      </c>
      <c r="G2200" s="0">
        <v>68</v>
      </c>
      <c r="H2200" s="0">
        <v>6.7058825492858887</v>
      </c>
      <c r="I2200" s="0">
        <v>80</v>
      </c>
      <c r="J2200" s="0">
        <v>4.2433643341064453</v>
      </c>
      <c r="K2200" s="0">
        <v>-5.8941788673400879</v>
      </c>
    </row>
    <row r="2201">
      <c r="A2201" s="0">
        <v>2</v>
      </c>
      <c r="B2201" t="s">
        <v>144</v>
      </c>
      <c r="C2201" s="0">
        <v>20342</v>
      </c>
      <c r="D2201" s="0">
        <v>1</v>
      </c>
      <c r="E2201" t="s">
        <v>1806</v>
      </c>
      <c r="F2201" s="0">
        <v>34.239780426025391</v>
      </c>
      <c r="G2201" s="0">
        <v>68</v>
      </c>
      <c r="H2201" s="0">
        <v>6.7058825492858887</v>
      </c>
      <c r="I2201" s="0">
        <v>80</v>
      </c>
      <c r="J2201" s="0">
        <v>4.2433643341064453</v>
      </c>
      <c r="K2201" s="0">
        <v>-5.8941788673400879</v>
      </c>
    </row>
    <row r="2202">
      <c r="A2202" s="0">
        <v>2</v>
      </c>
      <c r="B2202" t="s">
        <v>387</v>
      </c>
      <c r="C2202" s="0">
        <v>20342</v>
      </c>
      <c r="D2202" s="0">
        <v>0</v>
      </c>
      <c r="E2202" t="s">
        <v>1807</v>
      </c>
      <c r="F2202" s="0">
        <v>20.770204544067383</v>
      </c>
      <c r="G2202" s="0">
        <v>53</v>
      </c>
      <c r="H2202" s="0">
        <v>4.1886792182922363</v>
      </c>
      <c r="I2202" s="0">
        <v>80</v>
      </c>
      <c r="J2202" s="0">
        <v>4.1513752937316895</v>
      </c>
      <c r="K2202" s="0">
        <v>3.1536006927490234</v>
      </c>
    </row>
    <row r="2203">
      <c r="A2203" s="0">
        <v>2</v>
      </c>
      <c r="B2203" t="s">
        <v>387</v>
      </c>
      <c r="C2203" s="0">
        <v>20342</v>
      </c>
      <c r="D2203" s="0">
        <v>1</v>
      </c>
      <c r="E2203" t="s">
        <v>1808</v>
      </c>
      <c r="F2203" s="0">
        <v>17.616603851318359</v>
      </c>
      <c r="G2203" s="0">
        <v>53</v>
      </c>
      <c r="H2203" s="0">
        <v>4.1886792182922363</v>
      </c>
      <c r="I2203" s="0">
        <v>80</v>
      </c>
      <c r="J2203" s="0">
        <v>4.1513752937316895</v>
      </c>
      <c r="K2203" s="0">
        <v>3.1536006927490234</v>
      </c>
    </row>
    <row r="2204">
      <c r="A2204" s="0">
        <v>2</v>
      </c>
      <c r="B2204" t="s">
        <v>145</v>
      </c>
      <c r="C2204" s="0">
        <v>20342</v>
      </c>
      <c r="D2204" s="0">
        <v>0</v>
      </c>
      <c r="E2204" t="s">
        <v>1809</v>
      </c>
      <c r="F2204" s="0">
        <v>7.4023017883300781</v>
      </c>
      <c r="G2204" s="0">
        <v>84</v>
      </c>
      <c r="H2204" s="0">
        <v>3.1785714626312256</v>
      </c>
      <c r="I2204" s="0">
        <v>80</v>
      </c>
      <c r="J2204" s="0">
        <v>0.49659496545791626</v>
      </c>
      <c r="K2204" s="0">
        <v>-0.54222220182418823</v>
      </c>
    </row>
    <row r="2205">
      <c r="A2205" s="0">
        <v>2</v>
      </c>
      <c r="B2205" t="s">
        <v>145</v>
      </c>
      <c r="C2205" s="0">
        <v>20342</v>
      </c>
      <c r="D2205" s="0">
        <v>1</v>
      </c>
      <c r="E2205" t="s">
        <v>1810</v>
      </c>
      <c r="F2205" s="0">
        <v>7.944523811340332</v>
      </c>
      <c r="G2205" s="0">
        <v>84</v>
      </c>
      <c r="H2205" s="0">
        <v>3.1785714626312256</v>
      </c>
      <c r="I2205" s="0">
        <v>80</v>
      </c>
      <c r="J2205" s="0">
        <v>0.49659496545791626</v>
      </c>
      <c r="K2205" s="0">
        <v>-0.54222220182418823</v>
      </c>
    </row>
    <row r="2206">
      <c r="A2206" s="0">
        <v>2</v>
      </c>
      <c r="B2206" t="s">
        <v>3902</v>
      </c>
      <c r="C2206" s="0">
        <v>20342</v>
      </c>
      <c r="D2206" s="0">
        <v>0</v>
      </c>
      <c r="E2206" t="s">
        <v>4196</v>
      </c>
      <c r="F2206" s="0">
        <v>11.006122589111328</v>
      </c>
      <c r="G2206" s="0">
        <v>545</v>
      </c>
      <c r="H2206" s="0">
        <v>4.8550457954406738</v>
      </c>
      <c r="I2206" s="0">
        <v>80</v>
      </c>
      <c r="J2206" s="0">
        <v>0.27462324500083923</v>
      </c>
      <c r="K2206" s="0">
        <v>0.19401223957538605</v>
      </c>
    </row>
    <row r="2207">
      <c r="A2207" s="0">
        <v>2</v>
      </c>
      <c r="B2207" t="s">
        <v>3902</v>
      </c>
      <c r="C2207" s="0">
        <v>20342</v>
      </c>
      <c r="D2207" s="0">
        <v>1</v>
      </c>
      <c r="E2207" t="s">
        <v>4197</v>
      </c>
      <c r="F2207" s="0">
        <v>10.81210994720459</v>
      </c>
      <c r="G2207" s="0">
        <v>545</v>
      </c>
      <c r="H2207" s="0">
        <v>4.8550457954406738</v>
      </c>
      <c r="I2207" s="0">
        <v>80</v>
      </c>
      <c r="J2207" s="0">
        <v>0.27462324500083923</v>
      </c>
      <c r="K2207" s="0">
        <v>0.19401223957538605</v>
      </c>
    </row>
    <row r="2208">
      <c r="A2208" s="0">
        <v>2</v>
      </c>
      <c r="B2208" t="s">
        <v>146</v>
      </c>
      <c r="C2208" s="0">
        <v>20342</v>
      </c>
      <c r="D2208" s="0">
        <v>0</v>
      </c>
      <c r="E2208" t="s">
        <v>1811</v>
      </c>
      <c r="F2208" s="0">
        <v>14.949536323547363</v>
      </c>
      <c r="G2208" s="0">
        <v>140</v>
      </c>
      <c r="H2208" s="0">
        <v>15.821428298950195</v>
      </c>
      <c r="I2208" s="0">
        <v>80</v>
      </c>
      <c r="J2208" s="0">
        <v>0.98147487640380859</v>
      </c>
      <c r="K2208" s="0">
        <v>0.08003571629524231</v>
      </c>
    </row>
    <row r="2209">
      <c r="A2209" s="0">
        <v>2</v>
      </c>
      <c r="B2209" t="s">
        <v>146</v>
      </c>
      <c r="C2209" s="0">
        <v>20342</v>
      </c>
      <c r="D2209" s="0">
        <v>1</v>
      </c>
      <c r="E2209" t="s">
        <v>1812</v>
      </c>
      <c r="F2209" s="0">
        <v>14.869500160217285</v>
      </c>
      <c r="G2209" s="0">
        <v>140</v>
      </c>
      <c r="H2209" s="0">
        <v>15.821428298950195</v>
      </c>
      <c r="I2209" s="0">
        <v>80</v>
      </c>
      <c r="J2209" s="0">
        <v>0.98147487640380859</v>
      </c>
      <c r="K2209" s="0">
        <v>0.08003571629524231</v>
      </c>
    </row>
    <row r="2210">
      <c r="A2210" s="0">
        <v>2</v>
      </c>
      <c r="B2210" t="s">
        <v>143</v>
      </c>
      <c r="C2210" s="0">
        <v>20342</v>
      </c>
      <c r="D2210" s="0">
        <v>0</v>
      </c>
      <c r="E2210" t="s">
        <v>1813</v>
      </c>
      <c r="F2210" s="0">
        <v>16.114459991455078</v>
      </c>
      <c r="G2210" s="0">
        <v>247</v>
      </c>
      <c r="H2210" s="0">
        <v>9.0080966949462891</v>
      </c>
      <c r="I2210" s="0">
        <v>80</v>
      </c>
      <c r="J2210" s="0">
        <v>0.64669173955917358</v>
      </c>
      <c r="K2210" s="0">
        <v>-0.24807018041610718</v>
      </c>
    </row>
    <row r="2211">
      <c r="A2211" s="0">
        <v>2</v>
      </c>
      <c r="B2211" t="s">
        <v>143</v>
      </c>
      <c r="C2211" s="0">
        <v>20342</v>
      </c>
      <c r="D2211" s="0">
        <v>1</v>
      </c>
      <c r="E2211" t="s">
        <v>1814</v>
      </c>
      <c r="F2211" s="0">
        <v>16.362529754638672</v>
      </c>
      <c r="G2211" s="0">
        <v>247</v>
      </c>
      <c r="H2211" s="0">
        <v>9.0080966949462891</v>
      </c>
      <c r="I2211" s="0">
        <v>80</v>
      </c>
      <c r="J2211" s="0">
        <v>0.64669173955917358</v>
      </c>
      <c r="K2211" s="0">
        <v>-0.24807018041610718</v>
      </c>
    </row>
    <row r="2212">
      <c r="A2212" s="0">
        <v>2</v>
      </c>
      <c r="B2212" t="s">
        <v>388</v>
      </c>
      <c r="C2212" s="0">
        <v>20342</v>
      </c>
      <c r="D2212" s="0">
        <v>0</v>
      </c>
      <c r="E2212" t="s">
        <v>1815</v>
      </c>
      <c r="F2212" s="0">
        <v>1.643125057220459</v>
      </c>
      <c r="G2212" s="0">
        <v>8</v>
      </c>
      <c r="H2212" s="0">
        <v>1.125</v>
      </c>
      <c r="I2212" s="0">
        <v>80</v>
      </c>
      <c r="J2212" s="0">
        <v>0.56208491325378418</v>
      </c>
      <c r="K2212" s="0">
        <v>0.80624997615814209</v>
      </c>
    </row>
    <row r="2213">
      <c r="A2213" s="0">
        <v>2</v>
      </c>
      <c r="B2213" t="s">
        <v>388</v>
      </c>
      <c r="C2213" s="0">
        <v>20342</v>
      </c>
      <c r="D2213" s="0">
        <v>1</v>
      </c>
      <c r="E2213" t="s">
        <v>1816</v>
      </c>
      <c r="F2213" s="0">
        <v>0.83687502145767212</v>
      </c>
      <c r="G2213" s="0">
        <v>8</v>
      </c>
      <c r="H2213" s="0">
        <v>1.125</v>
      </c>
      <c r="I2213" s="0">
        <v>80</v>
      </c>
      <c r="J2213" s="0">
        <v>0.56208491325378418</v>
      </c>
      <c r="K2213" s="0">
        <v>0.80624997615814209</v>
      </c>
    </row>
    <row r="2214">
      <c r="A2214" s="0">
        <v>2</v>
      </c>
      <c r="B2214" t="s">
        <v>2700</v>
      </c>
      <c r="C2214" s="0">
        <v>20342</v>
      </c>
      <c r="D2214" s="0">
        <v>0</v>
      </c>
      <c r="E2214" t="s">
        <v>3434</v>
      </c>
      <c r="F2214" s="0">
        <v>23.639202117919922</v>
      </c>
      <c r="G2214" s="0">
        <v>475</v>
      </c>
      <c r="H2214" s="0">
        <v>11.08210563659668</v>
      </c>
      <c r="I2214" s="0">
        <v>80</v>
      </c>
      <c r="J2214" s="0">
        <v>0.84774219989776611</v>
      </c>
      <c r="K2214" s="0">
        <v>-0.68369227647781372</v>
      </c>
    </row>
    <row r="2215">
      <c r="A2215" s="0">
        <v>2</v>
      </c>
      <c r="B2215" t="s">
        <v>2700</v>
      </c>
      <c r="C2215" s="0">
        <v>20342</v>
      </c>
      <c r="D2215" s="0">
        <v>1</v>
      </c>
      <c r="E2215" t="s">
        <v>3435</v>
      </c>
      <c r="F2215" s="0">
        <v>24.322895050048828</v>
      </c>
      <c r="G2215" s="0">
        <v>475</v>
      </c>
      <c r="H2215" s="0">
        <v>11.08210563659668</v>
      </c>
      <c r="I2215" s="0">
        <v>80</v>
      </c>
      <c r="J2215" s="0">
        <v>0.84774219989776611</v>
      </c>
      <c r="K2215" s="0">
        <v>-0.68369227647781372</v>
      </c>
    </row>
    <row r="2216">
      <c r="A2216" s="0">
        <v>2</v>
      </c>
      <c r="B2216" t="s">
        <v>2701</v>
      </c>
      <c r="C2216" s="0">
        <v>20342</v>
      </c>
      <c r="D2216" s="0">
        <v>0</v>
      </c>
      <c r="E2216" t="s">
        <v>3436</v>
      </c>
      <c r="F2216" s="0">
        <v>17.503210067749023</v>
      </c>
      <c r="G2216" s="0">
        <v>729</v>
      </c>
      <c r="H2216" s="0">
        <v>7.9657063484191895</v>
      </c>
      <c r="I2216" s="0">
        <v>80</v>
      </c>
      <c r="J2216" s="0">
        <v>0.64142274856567383</v>
      </c>
      <c r="K2216" s="0">
        <v>-0.052916344255208969</v>
      </c>
    </row>
    <row r="2217">
      <c r="A2217" s="0">
        <v>2</v>
      </c>
      <c r="B2217" t="s">
        <v>2701</v>
      </c>
      <c r="C2217" s="0">
        <v>20342</v>
      </c>
      <c r="D2217" s="0">
        <v>1</v>
      </c>
      <c r="E2217" t="s">
        <v>3437</v>
      </c>
      <c r="F2217" s="0">
        <v>17.556125640869141</v>
      </c>
      <c r="G2217" s="0">
        <v>729</v>
      </c>
      <c r="H2217" s="0">
        <v>7.9657063484191895</v>
      </c>
      <c r="I2217" s="0">
        <v>80</v>
      </c>
      <c r="J2217" s="0">
        <v>0.64142274856567383</v>
      </c>
      <c r="K2217" s="0">
        <v>-0.052916344255208969</v>
      </c>
    </row>
    <row r="2218">
      <c r="A2218" s="0">
        <v>2</v>
      </c>
      <c r="B2218" t="s">
        <v>2697</v>
      </c>
      <c r="C2218" s="0">
        <v>20342</v>
      </c>
      <c r="D2218" s="0">
        <v>0</v>
      </c>
      <c r="E2218" t="s">
        <v>3438</v>
      </c>
      <c r="F2218" s="0">
        <v>113.29731750488281</v>
      </c>
      <c r="G2218" s="0">
        <v>75</v>
      </c>
      <c r="H2218" s="0">
        <v>42.346668243408203</v>
      </c>
      <c r="I2218" s="0">
        <v>80</v>
      </c>
      <c r="J2218" s="0">
        <v>5.6584811210632324</v>
      </c>
      <c r="K2218" s="0">
        <v>-3.4688777923583984</v>
      </c>
    </row>
    <row r="2219">
      <c r="A2219" s="0">
        <v>2</v>
      </c>
      <c r="B2219" t="s">
        <v>2697</v>
      </c>
      <c r="C2219" s="0">
        <v>20342</v>
      </c>
      <c r="D2219" s="0">
        <v>1</v>
      </c>
      <c r="E2219" t="s">
        <v>3439</v>
      </c>
      <c r="F2219" s="0">
        <v>116.76619720458984</v>
      </c>
      <c r="G2219" s="0">
        <v>75</v>
      </c>
      <c r="H2219" s="0">
        <v>42.346668243408203</v>
      </c>
      <c r="I2219" s="0">
        <v>80</v>
      </c>
      <c r="J2219" s="0">
        <v>5.6584811210632324</v>
      </c>
      <c r="K2219" s="0">
        <v>-3.4688777923583984</v>
      </c>
    </row>
    <row r="2220">
      <c r="A2220" s="0">
        <v>2</v>
      </c>
      <c r="B2220" t="s">
        <v>3903</v>
      </c>
      <c r="C2220" s="0">
        <v>20342</v>
      </c>
      <c r="D2220" s="0">
        <v>0</v>
      </c>
      <c r="E2220" t="s">
        <v>4198</v>
      </c>
      <c r="F2220" s="0">
        <v>10.170129776000977</v>
      </c>
      <c r="G2220" s="0">
        <v>39</v>
      </c>
      <c r="H2220" s="0">
        <v>5.6666665077209473</v>
      </c>
      <c r="I2220" s="0">
        <v>80</v>
      </c>
      <c r="J2220" s="0">
        <v>2.3169634342193604</v>
      </c>
      <c r="K2220" s="0">
        <v>-2.4038448333740234</v>
      </c>
    </row>
    <row r="2221">
      <c r="A2221" s="0">
        <v>2</v>
      </c>
      <c r="B2221" t="s">
        <v>3903</v>
      </c>
      <c r="C2221" s="0">
        <v>20342</v>
      </c>
      <c r="D2221" s="0">
        <v>1</v>
      </c>
      <c r="E2221" t="s">
        <v>4199</v>
      </c>
      <c r="F2221" s="0">
        <v>12.573974609375</v>
      </c>
      <c r="G2221" s="0">
        <v>39</v>
      </c>
      <c r="H2221" s="0">
        <v>5.6666665077209473</v>
      </c>
      <c r="I2221" s="0">
        <v>80</v>
      </c>
      <c r="J2221" s="0">
        <v>2.3169634342193604</v>
      </c>
      <c r="K2221" s="0">
        <v>-2.4038448333740234</v>
      </c>
    </row>
    <row r="2222">
      <c r="A2222" s="0">
        <v>3</v>
      </c>
      <c r="B2222" t="s">
        <v>92</v>
      </c>
      <c r="C2222" s="0">
        <v>20342</v>
      </c>
      <c r="D2222" s="0">
        <v>0</v>
      </c>
      <c r="E2222" t="s">
        <v>1817</v>
      </c>
      <c r="F2222" s="0">
        <v>19.222412109375</v>
      </c>
      <c r="G2222" s="0">
        <v>1243</v>
      </c>
      <c r="H2222" s="0">
        <v>9.08447265625</v>
      </c>
      <c r="I2222" s="0">
        <v>79</v>
      </c>
      <c r="J2222" s="0">
        <v>0.47811916470527649</v>
      </c>
      <c r="K2222" s="0">
        <v>-0.25649851560592651</v>
      </c>
    </row>
    <row r="2223">
      <c r="A2223" s="0">
        <v>3</v>
      </c>
      <c r="B2223" t="s">
        <v>92</v>
      </c>
      <c r="C2223" s="0">
        <v>20342</v>
      </c>
      <c r="D2223" s="0">
        <v>1</v>
      </c>
      <c r="E2223" t="s">
        <v>1818</v>
      </c>
      <c r="F2223" s="0">
        <v>19.478910446166992</v>
      </c>
      <c r="G2223" s="0">
        <v>1243</v>
      </c>
      <c r="H2223" s="0">
        <v>9.08447265625</v>
      </c>
      <c r="I2223" s="0">
        <v>79</v>
      </c>
      <c r="J2223" s="0">
        <v>0.47811916470527649</v>
      </c>
      <c r="K2223" s="0">
        <v>-0.25649851560592651</v>
      </c>
    </row>
    <row r="2224">
      <c r="A2224" s="0">
        <v>3</v>
      </c>
      <c r="B2224" t="s">
        <v>35</v>
      </c>
      <c r="C2224" s="0">
        <v>20342</v>
      </c>
      <c r="D2224" s="0">
        <v>0</v>
      </c>
      <c r="E2224" t="s">
        <v>1819</v>
      </c>
      <c r="F2224" s="0">
        <v>20.294059753417969</v>
      </c>
      <c r="G2224" s="0">
        <v>671</v>
      </c>
      <c r="H2224" s="0">
        <v>7.5499253273010254</v>
      </c>
      <c r="I2224" s="0">
        <v>79</v>
      </c>
      <c r="J2224" s="0">
        <v>0.71106112003326416</v>
      </c>
      <c r="K2224" s="0">
        <v>0.057882018387317657</v>
      </c>
    </row>
    <row r="2225">
      <c r="A2225" s="0">
        <v>3</v>
      </c>
      <c r="B2225" t="s">
        <v>35</v>
      </c>
      <c r="C2225" s="0">
        <v>20342</v>
      </c>
      <c r="D2225" s="0">
        <v>1</v>
      </c>
      <c r="E2225" t="s">
        <v>1820</v>
      </c>
      <c r="F2225" s="0">
        <v>20.236177444458008</v>
      </c>
      <c r="G2225" s="0">
        <v>671</v>
      </c>
      <c r="H2225" s="0">
        <v>7.5499253273010254</v>
      </c>
      <c r="I2225" s="0">
        <v>79</v>
      </c>
      <c r="J2225" s="0">
        <v>0.71106112003326416</v>
      </c>
      <c r="K2225" s="0">
        <v>0.057882018387317657</v>
      </c>
    </row>
    <row r="2226">
      <c r="A2226" s="0">
        <v>3</v>
      </c>
      <c r="B2226" t="s">
        <v>36</v>
      </c>
      <c r="C2226" s="0">
        <v>20342</v>
      </c>
      <c r="D2226" s="0">
        <v>0</v>
      </c>
      <c r="E2226" t="s">
        <v>2364</v>
      </c>
      <c r="F2226" s="0">
        <v>17.96528434753418</v>
      </c>
      <c r="G2226" s="0">
        <v>572</v>
      </c>
      <c r="H2226" s="0">
        <v>10.884614944458008</v>
      </c>
      <c r="I2226" s="0">
        <v>79</v>
      </c>
      <c r="J2226" s="0">
        <v>0.61843204498291016</v>
      </c>
      <c r="K2226" s="0">
        <v>-0.62529110908508301</v>
      </c>
    </row>
    <row r="2227">
      <c r="A2227" s="0">
        <v>3</v>
      </c>
      <c r="B2227" t="s">
        <v>36</v>
      </c>
      <c r="C2227" s="0">
        <v>20342</v>
      </c>
      <c r="D2227" s="0">
        <v>1</v>
      </c>
      <c r="E2227" t="s">
        <v>2365</v>
      </c>
      <c r="F2227" s="0">
        <v>18.590576171875</v>
      </c>
      <c r="G2227" s="0">
        <v>572</v>
      </c>
      <c r="H2227" s="0">
        <v>10.884614944458008</v>
      </c>
      <c r="I2227" s="0">
        <v>79</v>
      </c>
      <c r="J2227" s="0">
        <v>0.61843204498291016</v>
      </c>
      <c r="K2227" s="0">
        <v>-0.62529110908508301</v>
      </c>
    </row>
    <row r="2228">
      <c r="A2228" s="0">
        <v>3</v>
      </c>
      <c r="B2228" t="s">
        <v>142</v>
      </c>
      <c r="C2228" s="0">
        <v>20342</v>
      </c>
      <c r="D2228" s="0">
        <v>0</v>
      </c>
      <c r="E2228" t="s">
        <v>1821</v>
      </c>
      <c r="F2228" s="0">
        <v>5.5470290184020996</v>
      </c>
      <c r="G2228" s="0">
        <v>23</v>
      </c>
      <c r="H2228" s="0">
        <v>3.3043477535247803</v>
      </c>
      <c r="I2228" s="0">
        <v>79</v>
      </c>
      <c r="J2228" s="0">
        <v>0.63302826881408691</v>
      </c>
      <c r="K2228" s="0">
        <v>0.066594205796718597</v>
      </c>
    </row>
    <row r="2229">
      <c r="A2229" s="0">
        <v>3</v>
      </c>
      <c r="B2229" t="s">
        <v>142</v>
      </c>
      <c r="C2229" s="0">
        <v>20342</v>
      </c>
      <c r="D2229" s="0">
        <v>1</v>
      </c>
      <c r="E2229" t="s">
        <v>1822</v>
      </c>
      <c r="F2229" s="0">
        <v>5.4804348945617676</v>
      </c>
      <c r="G2229" s="0">
        <v>23</v>
      </c>
      <c r="H2229" s="0">
        <v>3.3043477535247803</v>
      </c>
      <c r="I2229" s="0">
        <v>79</v>
      </c>
      <c r="J2229" s="0">
        <v>0.63302826881408691</v>
      </c>
      <c r="K2229" s="0">
        <v>0.066594205796718597</v>
      </c>
    </row>
    <row r="2230">
      <c r="A2230" s="0">
        <v>3</v>
      </c>
      <c r="B2230" t="s">
        <v>144</v>
      </c>
      <c r="C2230" s="0">
        <v>20342</v>
      </c>
      <c r="D2230" s="0">
        <v>0</v>
      </c>
      <c r="E2230" t="s">
        <v>1823</v>
      </c>
      <c r="F2230" s="0">
        <v>30.26494026184082</v>
      </c>
      <c r="G2230" s="0">
        <v>68</v>
      </c>
      <c r="H2230" s="0">
        <v>6.7058825492858887</v>
      </c>
      <c r="I2230" s="0">
        <v>79</v>
      </c>
      <c r="J2230" s="0">
        <v>3.4125378131866455</v>
      </c>
      <c r="K2230" s="0">
        <v>-2.6638848781585693</v>
      </c>
    </row>
    <row r="2231">
      <c r="A2231" s="0">
        <v>3</v>
      </c>
      <c r="B2231" t="s">
        <v>144</v>
      </c>
      <c r="C2231" s="0">
        <v>20342</v>
      </c>
      <c r="D2231" s="0">
        <v>1</v>
      </c>
      <c r="E2231" t="s">
        <v>1824</v>
      </c>
      <c r="F2231" s="0">
        <v>32.928825378417969</v>
      </c>
      <c r="G2231" s="0">
        <v>68</v>
      </c>
      <c r="H2231" s="0">
        <v>6.7058825492858887</v>
      </c>
      <c r="I2231" s="0">
        <v>79</v>
      </c>
      <c r="J2231" s="0">
        <v>3.4125378131866455</v>
      </c>
      <c r="K2231" s="0">
        <v>-2.6638848781585693</v>
      </c>
    </row>
    <row r="2232">
      <c r="A2232" s="0">
        <v>3</v>
      </c>
      <c r="B2232" t="s">
        <v>387</v>
      </c>
      <c r="C2232" s="0">
        <v>20342</v>
      </c>
      <c r="D2232" s="0">
        <v>0</v>
      </c>
      <c r="E2232" t="s">
        <v>1825</v>
      </c>
      <c r="F2232" s="0">
        <v>20.330722808837891</v>
      </c>
      <c r="G2232" s="0">
        <v>53</v>
      </c>
      <c r="H2232" s="0">
        <v>4.1886792182922363</v>
      </c>
      <c r="I2232" s="0">
        <v>79</v>
      </c>
      <c r="J2232" s="0">
        <v>4.6930508613586426</v>
      </c>
      <c r="K2232" s="0">
        <v>2.9600629806518555</v>
      </c>
    </row>
    <row r="2233">
      <c r="A2233" s="0">
        <v>3</v>
      </c>
      <c r="B2233" t="s">
        <v>387</v>
      </c>
      <c r="C2233" s="0">
        <v>20342</v>
      </c>
      <c r="D2233" s="0">
        <v>1</v>
      </c>
      <c r="E2233" t="s">
        <v>1826</v>
      </c>
      <c r="F2233" s="0">
        <v>17.370660781860352</v>
      </c>
      <c r="G2233" s="0">
        <v>53</v>
      </c>
      <c r="H2233" s="0">
        <v>4.1886792182922363</v>
      </c>
      <c r="I2233" s="0">
        <v>79</v>
      </c>
      <c r="J2233" s="0">
        <v>4.6930508613586426</v>
      </c>
      <c r="K2233" s="0">
        <v>2.9600629806518555</v>
      </c>
    </row>
    <row r="2234">
      <c r="A2234" s="0">
        <v>3</v>
      </c>
      <c r="B2234" t="s">
        <v>145</v>
      </c>
      <c r="C2234" s="0">
        <v>20342</v>
      </c>
      <c r="D2234" s="0">
        <v>0</v>
      </c>
      <c r="E2234" t="s">
        <v>1827</v>
      </c>
      <c r="F2234" s="0">
        <v>7.0182995796203613</v>
      </c>
      <c r="G2234" s="0">
        <v>84</v>
      </c>
      <c r="H2234" s="0">
        <v>3.1785714626312256</v>
      </c>
      <c r="I2234" s="0">
        <v>79</v>
      </c>
      <c r="J2234" s="0">
        <v>0.53612715005874634</v>
      </c>
      <c r="K2234" s="0">
        <v>-0.61181944608688354</v>
      </c>
    </row>
    <row r="2235">
      <c r="A2235" s="0">
        <v>3</v>
      </c>
      <c r="B2235" t="s">
        <v>145</v>
      </c>
      <c r="C2235" s="0">
        <v>20342</v>
      </c>
      <c r="D2235" s="0">
        <v>1</v>
      </c>
      <c r="E2235" t="s">
        <v>1828</v>
      </c>
      <c r="F2235" s="0">
        <v>7.6301188468933105</v>
      </c>
      <c r="G2235" s="0">
        <v>84</v>
      </c>
      <c r="H2235" s="0">
        <v>3.1785714626312256</v>
      </c>
      <c r="I2235" s="0">
        <v>79</v>
      </c>
      <c r="J2235" s="0">
        <v>0.53612715005874634</v>
      </c>
      <c r="K2235" s="0">
        <v>-0.61181944608688354</v>
      </c>
    </row>
    <row r="2236">
      <c r="A2236" s="0">
        <v>3</v>
      </c>
      <c r="B2236" t="s">
        <v>3902</v>
      </c>
      <c r="C2236" s="0">
        <v>20342</v>
      </c>
      <c r="D2236" s="0">
        <v>0</v>
      </c>
      <c r="E2236" t="s">
        <v>4200</v>
      </c>
      <c r="F2236" s="0">
        <v>10.67228889465332</v>
      </c>
      <c r="G2236" s="0">
        <v>545</v>
      </c>
      <c r="H2236" s="0">
        <v>4.8550457954406738</v>
      </c>
      <c r="I2236" s="0">
        <v>79</v>
      </c>
      <c r="J2236" s="0">
        <v>0.26869630813598633</v>
      </c>
      <c r="K2236" s="0">
        <v>0.12948165833950043</v>
      </c>
    </row>
    <row r="2237">
      <c r="A2237" s="0">
        <v>3</v>
      </c>
      <c r="B2237" t="s">
        <v>3902</v>
      </c>
      <c r="C2237" s="0">
        <v>20342</v>
      </c>
      <c r="D2237" s="0">
        <v>1</v>
      </c>
      <c r="E2237" t="s">
        <v>4201</v>
      </c>
      <c r="F2237" s="0">
        <v>10.542807579040527</v>
      </c>
      <c r="G2237" s="0">
        <v>545</v>
      </c>
      <c r="H2237" s="0">
        <v>4.8550457954406738</v>
      </c>
      <c r="I2237" s="0">
        <v>79</v>
      </c>
      <c r="J2237" s="0">
        <v>0.26869630813598633</v>
      </c>
      <c r="K2237" s="0">
        <v>0.12948165833950043</v>
      </c>
    </row>
    <row r="2238">
      <c r="A2238" s="0">
        <v>3</v>
      </c>
      <c r="B2238" t="s">
        <v>146</v>
      </c>
      <c r="C2238" s="0">
        <v>20342</v>
      </c>
      <c r="D2238" s="0">
        <v>0</v>
      </c>
      <c r="E2238" t="s">
        <v>1829</v>
      </c>
      <c r="F2238" s="0">
        <v>14.638860702514648</v>
      </c>
      <c r="G2238" s="0">
        <v>140</v>
      </c>
      <c r="H2238" s="0">
        <v>15.821428298950195</v>
      </c>
      <c r="I2238" s="0">
        <v>79</v>
      </c>
      <c r="J2238" s="0">
        <v>0.88055789470672607</v>
      </c>
      <c r="K2238" s="0">
        <v>-0.03121071495115757</v>
      </c>
    </row>
    <row r="2239">
      <c r="A2239" s="0">
        <v>3</v>
      </c>
      <c r="B2239" t="s">
        <v>146</v>
      </c>
      <c r="C2239" s="0">
        <v>20342</v>
      </c>
      <c r="D2239" s="0">
        <v>1</v>
      </c>
      <c r="E2239" t="s">
        <v>1830</v>
      </c>
      <c r="F2239" s="0">
        <v>14.670071601867676</v>
      </c>
      <c r="G2239" s="0">
        <v>140</v>
      </c>
      <c r="H2239" s="0">
        <v>15.821428298950195</v>
      </c>
      <c r="I2239" s="0">
        <v>79</v>
      </c>
      <c r="J2239" s="0">
        <v>0.88055789470672607</v>
      </c>
      <c r="K2239" s="0">
        <v>-0.03121071495115757</v>
      </c>
    </row>
    <row r="2240">
      <c r="A2240" s="0">
        <v>3</v>
      </c>
      <c r="B2240" t="s">
        <v>143</v>
      </c>
      <c r="C2240" s="0">
        <v>20342</v>
      </c>
      <c r="D2240" s="0">
        <v>0</v>
      </c>
      <c r="E2240" t="s">
        <v>1831</v>
      </c>
      <c r="F2240" s="0">
        <v>15.677279472351074</v>
      </c>
      <c r="G2240" s="0">
        <v>247</v>
      </c>
      <c r="H2240" s="0">
        <v>9.0080966949462891</v>
      </c>
      <c r="I2240" s="0">
        <v>79</v>
      </c>
      <c r="J2240" s="0">
        <v>0.63642764091491699</v>
      </c>
      <c r="K2240" s="0">
        <v>-0.26711335778236389</v>
      </c>
    </row>
    <row r="2241">
      <c r="A2241" s="0">
        <v>3</v>
      </c>
      <c r="B2241" t="s">
        <v>143</v>
      </c>
      <c r="C2241" s="0">
        <v>20342</v>
      </c>
      <c r="D2241" s="0">
        <v>1</v>
      </c>
      <c r="E2241" t="s">
        <v>1832</v>
      </c>
      <c r="F2241" s="0">
        <v>15.944393157958984</v>
      </c>
      <c r="G2241" s="0">
        <v>247</v>
      </c>
      <c r="H2241" s="0">
        <v>9.0080966949462891</v>
      </c>
      <c r="I2241" s="0">
        <v>79</v>
      </c>
      <c r="J2241" s="0">
        <v>0.63642764091491699</v>
      </c>
      <c r="K2241" s="0">
        <v>-0.26711335778236389</v>
      </c>
    </row>
    <row r="2242">
      <c r="A2242" s="0">
        <v>3</v>
      </c>
      <c r="B2242" t="s">
        <v>388</v>
      </c>
      <c r="C2242" s="0">
        <v>20342</v>
      </c>
      <c r="D2242" s="0">
        <v>0</v>
      </c>
      <c r="E2242" t="s">
        <v>1833</v>
      </c>
      <c r="F2242" s="0">
        <v>1.5216666460037231</v>
      </c>
      <c r="G2242" s="0">
        <v>8</v>
      </c>
      <c r="H2242" s="0">
        <v>1.125</v>
      </c>
      <c r="I2242" s="0">
        <v>79</v>
      </c>
      <c r="J2242" s="0">
        <v>0.40782853960990906</v>
      </c>
      <c r="K2242" s="0">
        <v>0.68854165077209473</v>
      </c>
    </row>
    <row r="2243">
      <c r="A2243" s="0">
        <v>3</v>
      </c>
      <c r="B2243" t="s">
        <v>388</v>
      </c>
      <c r="C2243" s="0">
        <v>20342</v>
      </c>
      <c r="D2243" s="0">
        <v>1</v>
      </c>
      <c r="E2243" t="s">
        <v>1834</v>
      </c>
      <c r="F2243" s="0">
        <v>0.83312499523162842</v>
      </c>
      <c r="G2243" s="0">
        <v>8</v>
      </c>
      <c r="H2243" s="0">
        <v>1.125</v>
      </c>
      <c r="I2243" s="0">
        <v>79</v>
      </c>
      <c r="J2243" s="0">
        <v>0.40782853960990906</v>
      </c>
      <c r="K2243" s="0">
        <v>0.68854165077209473</v>
      </c>
    </row>
    <row r="2244">
      <c r="A2244" s="0">
        <v>3</v>
      </c>
      <c r="B2244" t="s">
        <v>2700</v>
      </c>
      <c r="C2244" s="0">
        <v>20342</v>
      </c>
      <c r="D2244" s="0">
        <v>0</v>
      </c>
      <c r="E2244" t="s">
        <v>3444</v>
      </c>
      <c r="F2244" s="0">
        <v>23.206014633178711</v>
      </c>
      <c r="G2244" s="0">
        <v>475</v>
      </c>
      <c r="H2244" s="0">
        <v>11.08210563659668</v>
      </c>
      <c r="I2244" s="0">
        <v>79</v>
      </c>
      <c r="J2244" s="0">
        <v>0.79163682460784912</v>
      </c>
      <c r="K2244" s="0">
        <v>-0.46699589490890503</v>
      </c>
    </row>
    <row r="2245">
      <c r="A2245" s="0">
        <v>3</v>
      </c>
      <c r="B2245" t="s">
        <v>2700</v>
      </c>
      <c r="C2245" s="0">
        <v>20342</v>
      </c>
      <c r="D2245" s="0">
        <v>1</v>
      </c>
      <c r="E2245" t="s">
        <v>3445</v>
      </c>
      <c r="F2245" s="0">
        <v>23.673009872436523</v>
      </c>
      <c r="G2245" s="0">
        <v>475</v>
      </c>
      <c r="H2245" s="0">
        <v>11.08210563659668</v>
      </c>
      <c r="I2245" s="0">
        <v>79</v>
      </c>
      <c r="J2245" s="0">
        <v>0.79163682460784912</v>
      </c>
      <c r="K2245" s="0">
        <v>-0.46699589490890503</v>
      </c>
    </row>
    <row r="2246">
      <c r="A2246" s="0">
        <v>3</v>
      </c>
      <c r="B2246" t="s">
        <v>2701</v>
      </c>
      <c r="C2246" s="0">
        <v>20342</v>
      </c>
      <c r="D2246" s="0">
        <v>0</v>
      </c>
      <c r="E2246" t="s">
        <v>3446</v>
      </c>
      <c r="F2246" s="0">
        <v>17.100198745727539</v>
      </c>
      <c r="G2246" s="0">
        <v>729</v>
      </c>
      <c r="H2246" s="0">
        <v>7.9657063484191895</v>
      </c>
      <c r="I2246" s="0">
        <v>79</v>
      </c>
      <c r="J2246" s="0">
        <v>0.61283344030380249</v>
      </c>
      <c r="K2246" s="0">
        <v>-0.032174579799175262</v>
      </c>
    </row>
    <row r="2247">
      <c r="A2247" s="0">
        <v>3</v>
      </c>
      <c r="B2247" t="s">
        <v>2701</v>
      </c>
      <c r="C2247" s="0">
        <v>20342</v>
      </c>
      <c r="D2247" s="0">
        <v>1</v>
      </c>
      <c r="E2247" t="s">
        <v>3447</v>
      </c>
      <c r="F2247" s="0">
        <v>17.132373809814453</v>
      </c>
      <c r="G2247" s="0">
        <v>729</v>
      </c>
      <c r="H2247" s="0">
        <v>7.9657063484191895</v>
      </c>
      <c r="I2247" s="0">
        <v>79</v>
      </c>
      <c r="J2247" s="0">
        <v>0.61283344030380249</v>
      </c>
      <c r="K2247" s="0">
        <v>-0.032174579799175262</v>
      </c>
    </row>
    <row r="2248">
      <c r="A2248" s="0">
        <v>3</v>
      </c>
      <c r="B2248" t="s">
        <v>2697</v>
      </c>
      <c r="C2248" s="0">
        <v>20342</v>
      </c>
      <c r="D2248" s="0">
        <v>0</v>
      </c>
      <c r="E2248" t="s">
        <v>3448</v>
      </c>
      <c r="F2248" s="0">
        <v>110.53993225097656</v>
      </c>
      <c r="G2248" s="0">
        <v>75</v>
      </c>
      <c r="H2248" s="0">
        <v>42.346668243408203</v>
      </c>
      <c r="I2248" s="0">
        <v>79</v>
      </c>
      <c r="J2248" s="0">
        <v>5.305687427520752</v>
      </c>
      <c r="K2248" s="0">
        <v>-3.3391332626342773</v>
      </c>
    </row>
    <row r="2249">
      <c r="A2249" s="0">
        <v>3</v>
      </c>
      <c r="B2249" t="s">
        <v>2697</v>
      </c>
      <c r="C2249" s="0">
        <v>20342</v>
      </c>
      <c r="D2249" s="0">
        <v>1</v>
      </c>
      <c r="E2249" t="s">
        <v>3449</v>
      </c>
      <c r="F2249" s="0">
        <v>113.87906646728516</v>
      </c>
      <c r="G2249" s="0">
        <v>75</v>
      </c>
      <c r="H2249" s="0">
        <v>42.346668243408203</v>
      </c>
      <c r="I2249" s="0">
        <v>79</v>
      </c>
      <c r="J2249" s="0">
        <v>5.305687427520752</v>
      </c>
      <c r="K2249" s="0">
        <v>-3.3391332626342773</v>
      </c>
    </row>
    <row r="2250">
      <c r="A2250" s="0">
        <v>3</v>
      </c>
      <c r="B2250" t="s">
        <v>3903</v>
      </c>
      <c r="C2250" s="0">
        <v>20342</v>
      </c>
      <c r="D2250" s="0">
        <v>0</v>
      </c>
      <c r="E2250" t="s">
        <v>4202</v>
      </c>
      <c r="F2250" s="0">
        <v>10.818601608276367</v>
      </c>
      <c r="G2250" s="0">
        <v>39</v>
      </c>
      <c r="H2250" s="0">
        <v>5.6666665077209473</v>
      </c>
      <c r="I2250" s="0">
        <v>79</v>
      </c>
      <c r="J2250" s="0">
        <v>1.4705897569656372</v>
      </c>
      <c r="K2250" s="0">
        <v>-1.4405014514923096</v>
      </c>
    </row>
    <row r="2251">
      <c r="A2251" s="0">
        <v>3</v>
      </c>
      <c r="B2251" t="s">
        <v>3903</v>
      </c>
      <c r="C2251" s="0">
        <v>20342</v>
      </c>
      <c r="D2251" s="0">
        <v>1</v>
      </c>
      <c r="E2251" t="s">
        <v>4203</v>
      </c>
      <c r="F2251" s="0">
        <v>12.259102821350098</v>
      </c>
      <c r="G2251" s="0">
        <v>39</v>
      </c>
      <c r="H2251" s="0">
        <v>5.6666665077209473</v>
      </c>
      <c r="I2251" s="0">
        <v>79</v>
      </c>
      <c r="J2251" s="0">
        <v>1.4705897569656372</v>
      </c>
      <c r="K2251" s="0">
        <v>-1.4405014514923096</v>
      </c>
    </row>
    <row r="2252">
      <c r="A2252" s="0">
        <v>4</v>
      </c>
      <c r="B2252" t="s">
        <v>92</v>
      </c>
      <c r="C2252" s="0">
        <v>20342</v>
      </c>
      <c r="D2252" s="0">
        <v>0</v>
      </c>
      <c r="E2252" t="s">
        <v>1835</v>
      </c>
      <c r="F2252" s="0">
        <v>19.010883331298828</v>
      </c>
      <c r="G2252" s="0">
        <v>1243</v>
      </c>
      <c r="H2252" s="0">
        <v>9.08447265625</v>
      </c>
      <c r="I2252" s="0">
        <v>77.539825439453125</v>
      </c>
      <c r="J2252" s="0">
        <v>0.50127643346786499</v>
      </c>
      <c r="K2252" s="0">
        <v>-0.17302681505680084</v>
      </c>
    </row>
    <row r="2253">
      <c r="A2253" s="0">
        <v>4</v>
      </c>
      <c r="B2253" t="s">
        <v>92</v>
      </c>
      <c r="C2253" s="0">
        <v>20342</v>
      </c>
      <c r="D2253" s="0">
        <v>1</v>
      </c>
      <c r="E2253" t="s">
        <v>1836</v>
      </c>
      <c r="F2253" s="0">
        <v>19.183910369873047</v>
      </c>
      <c r="G2253" s="0">
        <v>1243</v>
      </c>
      <c r="H2253" s="0">
        <v>9.08447265625</v>
      </c>
      <c r="I2253" s="0">
        <v>77.539825439453125</v>
      </c>
      <c r="J2253" s="0">
        <v>0.50127643346786499</v>
      </c>
      <c r="K2253" s="0">
        <v>-0.17302681505680084</v>
      </c>
    </row>
    <row r="2254">
      <c r="A2254" s="0">
        <v>4</v>
      </c>
      <c r="B2254" t="s">
        <v>35</v>
      </c>
      <c r="C2254" s="0">
        <v>20342</v>
      </c>
      <c r="D2254" s="0">
        <v>0</v>
      </c>
      <c r="E2254" t="s">
        <v>1837</v>
      </c>
      <c r="F2254" s="0">
        <v>20.163949966430664</v>
      </c>
      <c r="G2254" s="0">
        <v>671</v>
      </c>
      <c r="H2254" s="0">
        <v>7.5499253273010254</v>
      </c>
      <c r="I2254" s="0">
        <v>78</v>
      </c>
      <c r="J2254" s="0">
        <v>0.81445431709289551</v>
      </c>
      <c r="K2254" s="0">
        <v>0.10943467170000076</v>
      </c>
    </row>
    <row r="2255">
      <c r="A2255" s="0">
        <v>4</v>
      </c>
      <c r="B2255" t="s">
        <v>35</v>
      </c>
      <c r="C2255" s="0">
        <v>20342</v>
      </c>
      <c r="D2255" s="0">
        <v>1</v>
      </c>
      <c r="E2255" t="s">
        <v>1838</v>
      </c>
      <c r="F2255" s="0">
        <v>20.054515838623047</v>
      </c>
      <c r="G2255" s="0">
        <v>671</v>
      </c>
      <c r="H2255" s="0">
        <v>7.5499253273010254</v>
      </c>
      <c r="I2255" s="0">
        <v>78</v>
      </c>
      <c r="J2255" s="0">
        <v>0.81445431709289551</v>
      </c>
      <c r="K2255" s="0">
        <v>0.10943467170000076</v>
      </c>
    </row>
    <row r="2256">
      <c r="A2256" s="0">
        <v>4</v>
      </c>
      <c r="B2256" t="s">
        <v>36</v>
      </c>
      <c r="C2256" s="0">
        <v>20342</v>
      </c>
      <c r="D2256" s="0">
        <v>0</v>
      </c>
      <c r="E2256" t="s">
        <v>2366</v>
      </c>
      <c r="F2256" s="0">
        <v>17.658246994018555</v>
      </c>
      <c r="G2256" s="0">
        <v>572</v>
      </c>
      <c r="H2256" s="0">
        <v>10.884614944458008</v>
      </c>
      <c r="I2256" s="0">
        <v>77</v>
      </c>
      <c r="J2256" s="0">
        <v>0.52180463075637817</v>
      </c>
      <c r="K2256" s="0">
        <v>-0.5043758749961853</v>
      </c>
    </row>
    <row r="2257">
      <c r="A2257" s="0">
        <v>4</v>
      </c>
      <c r="B2257" t="s">
        <v>36</v>
      </c>
      <c r="C2257" s="0">
        <v>20342</v>
      </c>
      <c r="D2257" s="0">
        <v>1</v>
      </c>
      <c r="E2257" t="s">
        <v>2367</v>
      </c>
      <c r="F2257" s="0">
        <v>18.162622451782227</v>
      </c>
      <c r="G2257" s="0">
        <v>572</v>
      </c>
      <c r="H2257" s="0">
        <v>10.884614944458008</v>
      </c>
      <c r="I2257" s="0">
        <v>77</v>
      </c>
      <c r="J2257" s="0">
        <v>0.52180463075637817</v>
      </c>
      <c r="K2257" s="0">
        <v>-0.5043758749961853</v>
      </c>
    </row>
    <row r="2258">
      <c r="A2258" s="0">
        <v>4</v>
      </c>
      <c r="B2258" t="s">
        <v>142</v>
      </c>
      <c r="C2258" s="0">
        <v>20342</v>
      </c>
      <c r="D2258" s="0">
        <v>0</v>
      </c>
      <c r="E2258" t="s">
        <v>1839</v>
      </c>
      <c r="F2258" s="0">
        <v>5.4581160545349121</v>
      </c>
      <c r="G2258" s="0">
        <v>23</v>
      </c>
      <c r="H2258" s="0">
        <v>3.3043477535247803</v>
      </c>
      <c r="I2258" s="0">
        <v>77.565216064453125</v>
      </c>
      <c r="J2258" s="0">
        <v>0.65678638219833374</v>
      </c>
      <c r="K2258" s="0">
        <v>-0.04840579628944397</v>
      </c>
    </row>
    <row r="2259">
      <c r="A2259" s="0">
        <v>4</v>
      </c>
      <c r="B2259" t="s">
        <v>142</v>
      </c>
      <c r="C2259" s="0">
        <v>20342</v>
      </c>
      <c r="D2259" s="0">
        <v>1</v>
      </c>
      <c r="E2259" t="s">
        <v>1840</v>
      </c>
      <c r="F2259" s="0">
        <v>5.5065217018127441</v>
      </c>
      <c r="G2259" s="0">
        <v>23</v>
      </c>
      <c r="H2259" s="0">
        <v>3.3043477535247803</v>
      </c>
      <c r="I2259" s="0">
        <v>77.565216064453125</v>
      </c>
      <c r="J2259" s="0">
        <v>0.65678638219833374</v>
      </c>
      <c r="K2259" s="0">
        <v>-0.04840579628944397</v>
      </c>
    </row>
    <row r="2260">
      <c r="A2260" s="0">
        <v>4</v>
      </c>
      <c r="B2260" t="s">
        <v>144</v>
      </c>
      <c r="C2260" s="0">
        <v>20342</v>
      </c>
      <c r="D2260" s="0">
        <v>0</v>
      </c>
      <c r="E2260" t="s">
        <v>1841</v>
      </c>
      <c r="F2260" s="0">
        <v>29.815170288085938</v>
      </c>
      <c r="G2260" s="0">
        <v>68</v>
      </c>
      <c r="H2260" s="0">
        <v>6.7058825492858887</v>
      </c>
      <c r="I2260" s="0">
        <v>77.588233947753906</v>
      </c>
      <c r="J2260" s="0">
        <v>3.0051636695861816</v>
      </c>
      <c r="K2260" s="0">
        <v>-2.7602696418762207</v>
      </c>
    </row>
    <row r="2261">
      <c r="A2261" s="0">
        <v>4</v>
      </c>
      <c r="B2261" t="s">
        <v>144</v>
      </c>
      <c r="C2261" s="0">
        <v>20342</v>
      </c>
      <c r="D2261" s="0">
        <v>1</v>
      </c>
      <c r="E2261" t="s">
        <v>1842</v>
      </c>
      <c r="F2261" s="0">
        <v>32.575439453125</v>
      </c>
      <c r="G2261" s="0">
        <v>68</v>
      </c>
      <c r="H2261" s="0">
        <v>6.7058825492858887</v>
      </c>
      <c r="I2261" s="0">
        <v>77.588233947753906</v>
      </c>
      <c r="J2261" s="0">
        <v>3.0051636695861816</v>
      </c>
      <c r="K2261" s="0">
        <v>-2.7602696418762207</v>
      </c>
    </row>
    <row r="2262">
      <c r="A2262" s="0">
        <v>4</v>
      </c>
      <c r="B2262" t="s">
        <v>387</v>
      </c>
      <c r="C2262" s="0">
        <v>20342</v>
      </c>
      <c r="D2262" s="0">
        <v>0</v>
      </c>
      <c r="E2262" t="s">
        <v>1843</v>
      </c>
      <c r="F2262" s="0">
        <v>22.551887512207031</v>
      </c>
      <c r="G2262" s="0">
        <v>53</v>
      </c>
      <c r="H2262" s="0">
        <v>4.1886792182922363</v>
      </c>
      <c r="I2262" s="0">
        <v>77.71697998046875</v>
      </c>
      <c r="J2262" s="0">
        <v>7.1315898895263672</v>
      </c>
      <c r="K2262" s="0">
        <v>5.6182074546813965</v>
      </c>
    </row>
    <row r="2263">
      <c r="A2263" s="0">
        <v>4</v>
      </c>
      <c r="B2263" t="s">
        <v>387</v>
      </c>
      <c r="C2263" s="0">
        <v>20342</v>
      </c>
      <c r="D2263" s="0">
        <v>1</v>
      </c>
      <c r="E2263" t="s">
        <v>1844</v>
      </c>
      <c r="F2263" s="0">
        <v>16.933679580688477</v>
      </c>
      <c r="G2263" s="0">
        <v>53</v>
      </c>
      <c r="H2263" s="0">
        <v>4.1886792182922363</v>
      </c>
      <c r="I2263" s="0">
        <v>77.71697998046875</v>
      </c>
      <c r="J2263" s="0">
        <v>7.1315898895263672</v>
      </c>
      <c r="K2263" s="0">
        <v>5.6182074546813965</v>
      </c>
    </row>
    <row r="2264">
      <c r="A2264" s="0">
        <v>4</v>
      </c>
      <c r="B2264" t="s">
        <v>145</v>
      </c>
      <c r="C2264" s="0">
        <v>20342</v>
      </c>
      <c r="D2264" s="0">
        <v>0</v>
      </c>
      <c r="E2264" t="s">
        <v>1845</v>
      </c>
      <c r="F2264" s="0">
        <v>7.0325870513916016</v>
      </c>
      <c r="G2264" s="0">
        <v>84</v>
      </c>
      <c r="H2264" s="0">
        <v>3.1785714626312256</v>
      </c>
      <c r="I2264" s="0">
        <v>77.607139587402344</v>
      </c>
      <c r="J2264" s="0">
        <v>0.5246463418006897</v>
      </c>
      <c r="K2264" s="0">
        <v>-0.48110318183898926</v>
      </c>
    </row>
    <row r="2265">
      <c r="A2265" s="0">
        <v>4</v>
      </c>
      <c r="B2265" t="s">
        <v>145</v>
      </c>
      <c r="C2265" s="0">
        <v>20342</v>
      </c>
      <c r="D2265" s="0">
        <v>1</v>
      </c>
      <c r="E2265" t="s">
        <v>1846</v>
      </c>
      <c r="F2265" s="0">
        <v>7.5136904716491699</v>
      </c>
      <c r="G2265" s="0">
        <v>84</v>
      </c>
      <c r="H2265" s="0">
        <v>3.1785714626312256</v>
      </c>
      <c r="I2265" s="0">
        <v>77.607139587402344</v>
      </c>
      <c r="J2265" s="0">
        <v>0.5246463418006897</v>
      </c>
      <c r="K2265" s="0">
        <v>-0.48110318183898926</v>
      </c>
    </row>
    <row r="2266">
      <c r="A2266" s="0">
        <v>4</v>
      </c>
      <c r="B2266" t="s">
        <v>3902</v>
      </c>
      <c r="C2266" s="0">
        <v>20342</v>
      </c>
      <c r="D2266" s="0">
        <v>0</v>
      </c>
      <c r="E2266" t="s">
        <v>4204</v>
      </c>
      <c r="F2266" s="0">
        <v>10.607267379760742</v>
      </c>
      <c r="G2266" s="0">
        <v>545</v>
      </c>
      <c r="H2266" s="0">
        <v>4.8550457954406738</v>
      </c>
      <c r="I2266" s="0">
        <v>77.572479248046875</v>
      </c>
      <c r="J2266" s="0">
        <v>0.25923207402229309</v>
      </c>
      <c r="K2266" s="0">
        <v>0.096561163663864136</v>
      </c>
    </row>
    <row r="2267">
      <c r="A2267" s="0">
        <v>4</v>
      </c>
      <c r="B2267" t="s">
        <v>3902</v>
      </c>
      <c r="C2267" s="0">
        <v>20342</v>
      </c>
      <c r="D2267" s="0">
        <v>1</v>
      </c>
      <c r="E2267" t="s">
        <v>4205</v>
      </c>
      <c r="F2267" s="0">
        <v>10.510705947875977</v>
      </c>
      <c r="G2267" s="0">
        <v>545</v>
      </c>
      <c r="H2267" s="0">
        <v>4.8550457954406738</v>
      </c>
      <c r="I2267" s="0">
        <v>77.572479248046875</v>
      </c>
      <c r="J2267" s="0">
        <v>0.25923207402229309</v>
      </c>
      <c r="K2267" s="0">
        <v>0.096561163663864136</v>
      </c>
    </row>
    <row r="2268">
      <c r="A2268" s="0">
        <v>4</v>
      </c>
      <c r="B2268" t="s">
        <v>146</v>
      </c>
      <c r="C2268" s="0">
        <v>20342</v>
      </c>
      <c r="D2268" s="0">
        <v>0</v>
      </c>
      <c r="E2268" t="s">
        <v>1847</v>
      </c>
      <c r="F2268" s="0">
        <v>14.21086597442627</v>
      </c>
      <c r="G2268" s="0">
        <v>140</v>
      </c>
      <c r="H2268" s="0">
        <v>15.821428298950195</v>
      </c>
      <c r="I2268" s="0">
        <v>77.307144165039062</v>
      </c>
      <c r="J2268" s="0">
        <v>0.63880211114883423</v>
      </c>
      <c r="K2268" s="0">
        <v>-0.49884763360023499</v>
      </c>
    </row>
    <row r="2269">
      <c r="A2269" s="0">
        <v>4</v>
      </c>
      <c r="B2269" t="s">
        <v>146</v>
      </c>
      <c r="C2269" s="0">
        <v>20342</v>
      </c>
      <c r="D2269" s="0">
        <v>1</v>
      </c>
      <c r="E2269" t="s">
        <v>1848</v>
      </c>
      <c r="F2269" s="0">
        <v>14.709713935852051</v>
      </c>
      <c r="G2269" s="0">
        <v>140</v>
      </c>
      <c r="H2269" s="0">
        <v>15.821428298950195</v>
      </c>
      <c r="I2269" s="0">
        <v>77.307144165039062</v>
      </c>
      <c r="J2269" s="0">
        <v>0.63880211114883423</v>
      </c>
      <c r="K2269" s="0">
        <v>-0.49884763360023499</v>
      </c>
    </row>
    <row r="2270">
      <c r="A2270" s="0">
        <v>4</v>
      </c>
      <c r="B2270" t="s">
        <v>143</v>
      </c>
      <c r="C2270" s="0">
        <v>20342</v>
      </c>
      <c r="D2270" s="0">
        <v>0</v>
      </c>
      <c r="E2270" t="s">
        <v>1849</v>
      </c>
      <c r="F2270" s="0">
        <v>15.275235176086426</v>
      </c>
      <c r="G2270" s="0">
        <v>247</v>
      </c>
      <c r="H2270" s="0">
        <v>9.0080966949462891</v>
      </c>
      <c r="I2270" s="0">
        <v>77.502021789550781</v>
      </c>
      <c r="J2270" s="0">
        <v>0.5951460599899292</v>
      </c>
      <c r="K2270" s="0">
        <v>-0.41014912724494934</v>
      </c>
    </row>
    <row r="2271">
      <c r="A2271" s="0">
        <v>4</v>
      </c>
      <c r="B2271" t="s">
        <v>143</v>
      </c>
      <c r="C2271" s="0">
        <v>20342</v>
      </c>
      <c r="D2271" s="0">
        <v>1</v>
      </c>
      <c r="E2271" t="s">
        <v>1850</v>
      </c>
      <c r="F2271" s="0">
        <v>15.685384750366211</v>
      </c>
      <c r="G2271" s="0">
        <v>247</v>
      </c>
      <c r="H2271" s="0">
        <v>9.0080966949462891</v>
      </c>
      <c r="I2271" s="0">
        <v>77.502021789550781</v>
      </c>
      <c r="J2271" s="0">
        <v>0.5951460599899292</v>
      </c>
      <c r="K2271" s="0">
        <v>-0.41014912724494934</v>
      </c>
    </row>
    <row r="2272">
      <c r="A2272" s="0">
        <v>4</v>
      </c>
      <c r="B2272" t="s">
        <v>388</v>
      </c>
      <c r="C2272" s="0">
        <v>20342</v>
      </c>
      <c r="D2272" s="0">
        <v>0</v>
      </c>
      <c r="E2272" t="s">
        <v>1851</v>
      </c>
      <c r="F2272" s="0">
        <v>1.3245832920074463</v>
      </c>
      <c r="G2272" s="0">
        <v>8</v>
      </c>
      <c r="H2272" s="0">
        <v>1.125</v>
      </c>
      <c r="I2272" s="0">
        <v>77.625</v>
      </c>
      <c r="J2272" s="0">
        <v>0.36203992366790771</v>
      </c>
      <c r="K2272" s="0">
        <v>0.46020832657814026</v>
      </c>
    </row>
    <row r="2273">
      <c r="A2273" s="0">
        <v>4</v>
      </c>
      <c r="B2273" t="s">
        <v>388</v>
      </c>
      <c r="C2273" s="0">
        <v>20342</v>
      </c>
      <c r="D2273" s="0">
        <v>1</v>
      </c>
      <c r="E2273" t="s">
        <v>1852</v>
      </c>
      <c r="F2273" s="0">
        <v>0.86437499523162842</v>
      </c>
      <c r="G2273" s="0">
        <v>8</v>
      </c>
      <c r="H2273" s="0">
        <v>1.125</v>
      </c>
      <c r="I2273" s="0">
        <v>77.625</v>
      </c>
      <c r="J2273" s="0">
        <v>0.36203992366790771</v>
      </c>
      <c r="K2273" s="0">
        <v>0.46020832657814026</v>
      </c>
    </row>
    <row r="2274">
      <c r="A2274" s="0">
        <v>4</v>
      </c>
      <c r="B2274" t="s">
        <v>2700</v>
      </c>
      <c r="C2274" s="0">
        <v>20342</v>
      </c>
      <c r="D2274" s="0">
        <v>0</v>
      </c>
      <c r="E2274" t="s">
        <v>3454</v>
      </c>
      <c r="F2274" s="0">
        <v>22.586196899414063</v>
      </c>
      <c r="G2274" s="0">
        <v>475</v>
      </c>
      <c r="H2274" s="0">
        <v>11.08210563659668</v>
      </c>
      <c r="I2274" s="0">
        <v>77.578056335449219</v>
      </c>
      <c r="J2274" s="0">
        <v>0.67939406633377075</v>
      </c>
      <c r="K2274" s="0">
        <v>-0.60341513156890869</v>
      </c>
    </row>
    <row r="2275">
      <c r="A2275" s="0">
        <v>4</v>
      </c>
      <c r="B2275" t="s">
        <v>2700</v>
      </c>
      <c r="C2275" s="0">
        <v>20342</v>
      </c>
      <c r="D2275" s="0">
        <v>1</v>
      </c>
      <c r="E2275" t="s">
        <v>3455</v>
      </c>
      <c r="F2275" s="0">
        <v>23.189611434936523</v>
      </c>
      <c r="G2275" s="0">
        <v>475</v>
      </c>
      <c r="H2275" s="0">
        <v>11.08210563659668</v>
      </c>
      <c r="I2275" s="0">
        <v>77.578056335449219</v>
      </c>
      <c r="J2275" s="0">
        <v>0.67939406633377075</v>
      </c>
      <c r="K2275" s="0">
        <v>-0.60341513156890869</v>
      </c>
    </row>
    <row r="2276">
      <c r="A2276" s="0">
        <v>4</v>
      </c>
      <c r="B2276" t="s">
        <v>2701</v>
      </c>
      <c r="C2276" s="0">
        <v>20342</v>
      </c>
      <c r="D2276" s="0">
        <v>0</v>
      </c>
      <c r="E2276" t="s">
        <v>3456</v>
      </c>
      <c r="F2276" s="0">
        <v>17.121326446533203</v>
      </c>
      <c r="G2276" s="0">
        <v>729</v>
      </c>
      <c r="H2276" s="0">
        <v>7.9657063484191895</v>
      </c>
      <c r="I2276" s="0">
        <v>77.521324157714844</v>
      </c>
      <c r="J2276" s="0">
        <v>0.72514760494232178</v>
      </c>
      <c r="K2276" s="0">
        <v>0.17859169840812683</v>
      </c>
    </row>
    <row r="2277">
      <c r="A2277" s="0">
        <v>4</v>
      </c>
      <c r="B2277" t="s">
        <v>2701</v>
      </c>
      <c r="C2277" s="0">
        <v>20342</v>
      </c>
      <c r="D2277" s="0">
        <v>1</v>
      </c>
      <c r="E2277" t="s">
        <v>3457</v>
      </c>
      <c r="F2277" s="0">
        <v>16.94273567199707</v>
      </c>
      <c r="G2277" s="0">
        <v>729</v>
      </c>
      <c r="H2277" s="0">
        <v>7.9657063484191895</v>
      </c>
      <c r="I2277" s="0">
        <v>77.521324157714844</v>
      </c>
      <c r="J2277" s="0">
        <v>0.72514760494232178</v>
      </c>
      <c r="K2277" s="0">
        <v>0.17859169840812683</v>
      </c>
    </row>
    <row r="2278">
      <c r="A2278" s="0">
        <v>4</v>
      </c>
      <c r="B2278" t="s">
        <v>2697</v>
      </c>
      <c r="C2278" s="0">
        <v>20342</v>
      </c>
      <c r="D2278" s="0">
        <v>0</v>
      </c>
      <c r="E2278" t="s">
        <v>3458</v>
      </c>
      <c r="F2278" s="0">
        <v>108.50012969970703</v>
      </c>
      <c r="G2278" s="0">
        <v>75</v>
      </c>
      <c r="H2278" s="0">
        <v>42.346668243408203</v>
      </c>
      <c r="I2278" s="0">
        <v>77.599998474121094</v>
      </c>
      <c r="J2278" s="0">
        <v>4.9594407081604004</v>
      </c>
      <c r="K2278" s="0">
        <v>-2.250333309173584</v>
      </c>
    </row>
    <row r="2279">
      <c r="A2279" s="0">
        <v>4</v>
      </c>
      <c r="B2279" t="s">
        <v>2697</v>
      </c>
      <c r="C2279" s="0">
        <v>20342</v>
      </c>
      <c r="D2279" s="0">
        <v>1</v>
      </c>
      <c r="E2279" t="s">
        <v>3459</v>
      </c>
      <c r="F2279" s="0">
        <v>110.75046539306641</v>
      </c>
      <c r="G2279" s="0">
        <v>75</v>
      </c>
      <c r="H2279" s="0">
        <v>42.346668243408203</v>
      </c>
      <c r="I2279" s="0">
        <v>77.599998474121094</v>
      </c>
      <c r="J2279" s="0">
        <v>4.9594407081604004</v>
      </c>
      <c r="K2279" s="0">
        <v>-2.250333309173584</v>
      </c>
    </row>
    <row r="2280">
      <c r="A2280" s="0">
        <v>4</v>
      </c>
      <c r="B2280" t="s">
        <v>3903</v>
      </c>
      <c r="C2280" s="0">
        <v>20342</v>
      </c>
      <c r="D2280" s="0">
        <v>0</v>
      </c>
      <c r="E2280" t="s">
        <v>4206</v>
      </c>
      <c r="F2280" s="0">
        <v>11.172526359558105</v>
      </c>
      <c r="G2280" s="0">
        <v>39</v>
      </c>
      <c r="H2280" s="0">
        <v>5.6666665077209473</v>
      </c>
      <c r="I2280" s="0">
        <v>77.428573608398438</v>
      </c>
      <c r="J2280" s="0">
        <v>1.0624771118164062</v>
      </c>
      <c r="K2280" s="0">
        <v>-1.1167037487030029</v>
      </c>
    </row>
    <row r="2281">
      <c r="A2281" s="0">
        <v>4</v>
      </c>
      <c r="B2281" t="s">
        <v>3903</v>
      </c>
      <c r="C2281" s="0">
        <v>20342</v>
      </c>
      <c r="D2281" s="0">
        <v>1</v>
      </c>
      <c r="E2281" t="s">
        <v>4207</v>
      </c>
      <c r="F2281" s="0">
        <v>12.289230346679688</v>
      </c>
      <c r="G2281" s="0">
        <v>39</v>
      </c>
      <c r="H2281" s="0">
        <v>5.6666665077209473</v>
      </c>
      <c r="I2281" s="0">
        <v>77.428573608398438</v>
      </c>
      <c r="J2281" s="0">
        <v>1.0624771118164062</v>
      </c>
      <c r="K2281" s="0">
        <v>-1.1167037487030029</v>
      </c>
    </row>
    <row r="2282">
      <c r="A2282" s="0">
        <v>5</v>
      </c>
      <c r="B2282" t="s">
        <v>92</v>
      </c>
      <c r="C2282" s="0">
        <v>20342</v>
      </c>
      <c r="D2282" s="0">
        <v>0</v>
      </c>
      <c r="E2282" t="s">
        <v>1853</v>
      </c>
      <c r="F2282" s="0">
        <v>19.209741592407227</v>
      </c>
      <c r="G2282" s="0">
        <v>1243</v>
      </c>
      <c r="H2282" s="0">
        <v>9.08447265625</v>
      </c>
      <c r="I2282" s="0">
        <v>77.539825439453125</v>
      </c>
      <c r="J2282" s="0">
        <v>0.52161341905593872</v>
      </c>
      <c r="K2282" s="0">
        <v>-0.20199973881244659</v>
      </c>
    </row>
    <row r="2283">
      <c r="A2283" s="0">
        <v>5</v>
      </c>
      <c r="B2283" t="s">
        <v>92</v>
      </c>
      <c r="C2283" s="0">
        <v>20342</v>
      </c>
      <c r="D2283" s="0">
        <v>1</v>
      </c>
      <c r="E2283" t="s">
        <v>1854</v>
      </c>
      <c r="F2283" s="0">
        <v>19.411741256713867</v>
      </c>
      <c r="G2283" s="0">
        <v>1243</v>
      </c>
      <c r="H2283" s="0">
        <v>9.08447265625</v>
      </c>
      <c r="I2283" s="0">
        <v>77.539825439453125</v>
      </c>
      <c r="J2283" s="0">
        <v>0.52161341905593872</v>
      </c>
      <c r="K2283" s="0">
        <v>-0.20199973881244659</v>
      </c>
    </row>
    <row r="2284">
      <c r="A2284" s="0">
        <v>5</v>
      </c>
      <c r="B2284" t="s">
        <v>35</v>
      </c>
      <c r="C2284" s="0">
        <v>20342</v>
      </c>
      <c r="D2284" s="0">
        <v>0</v>
      </c>
      <c r="E2284" t="s">
        <v>1855</v>
      </c>
      <c r="F2284" s="0">
        <v>20.376272201538086</v>
      </c>
      <c r="G2284" s="0">
        <v>671</v>
      </c>
      <c r="H2284" s="0">
        <v>7.5499253273010254</v>
      </c>
      <c r="I2284" s="0">
        <v>78</v>
      </c>
      <c r="J2284" s="0">
        <v>0.82595789432525635</v>
      </c>
      <c r="K2284" s="0">
        <v>0.11609239876270294</v>
      </c>
    </row>
    <row r="2285">
      <c r="A2285" s="0">
        <v>5</v>
      </c>
      <c r="B2285" t="s">
        <v>35</v>
      </c>
      <c r="C2285" s="0">
        <v>20342</v>
      </c>
      <c r="D2285" s="0">
        <v>1</v>
      </c>
      <c r="E2285" t="s">
        <v>1856</v>
      </c>
      <c r="F2285" s="0">
        <v>20.26017951965332</v>
      </c>
      <c r="G2285" s="0">
        <v>671</v>
      </c>
      <c r="H2285" s="0">
        <v>7.5499253273010254</v>
      </c>
      <c r="I2285" s="0">
        <v>78</v>
      </c>
      <c r="J2285" s="0">
        <v>0.82595789432525635</v>
      </c>
      <c r="K2285" s="0">
        <v>0.11609239876270294</v>
      </c>
    </row>
    <row r="2286">
      <c r="A2286" s="0">
        <v>5</v>
      </c>
      <c r="B2286" t="s">
        <v>36</v>
      </c>
      <c r="C2286" s="0">
        <v>20342</v>
      </c>
      <c r="D2286" s="0">
        <v>0</v>
      </c>
      <c r="E2286" t="s">
        <v>2368</v>
      </c>
      <c r="F2286" s="0">
        <v>17.841314315795898</v>
      </c>
      <c r="G2286" s="0">
        <v>572</v>
      </c>
      <c r="H2286" s="0">
        <v>10.884614944458008</v>
      </c>
      <c r="I2286" s="0">
        <v>77</v>
      </c>
      <c r="J2286" s="0">
        <v>0.58704918622970581</v>
      </c>
      <c r="K2286" s="0">
        <v>-0.57514625787734985</v>
      </c>
    </row>
    <row r="2287">
      <c r="A2287" s="0">
        <v>5</v>
      </c>
      <c r="B2287" t="s">
        <v>36</v>
      </c>
      <c r="C2287" s="0">
        <v>20342</v>
      </c>
      <c r="D2287" s="0">
        <v>1</v>
      </c>
      <c r="E2287" t="s">
        <v>2369</v>
      </c>
      <c r="F2287" s="0">
        <v>18.416460037231445</v>
      </c>
      <c r="G2287" s="0">
        <v>572</v>
      </c>
      <c r="H2287" s="0">
        <v>10.884614944458008</v>
      </c>
      <c r="I2287" s="0">
        <v>77</v>
      </c>
      <c r="J2287" s="0">
        <v>0.58704918622970581</v>
      </c>
      <c r="K2287" s="0">
        <v>-0.57514625787734985</v>
      </c>
    </row>
    <row r="2288">
      <c r="A2288" s="0">
        <v>5</v>
      </c>
      <c r="B2288" t="s">
        <v>142</v>
      </c>
      <c r="C2288" s="0">
        <v>20342</v>
      </c>
      <c r="D2288" s="0">
        <v>0</v>
      </c>
      <c r="E2288" t="s">
        <v>1857</v>
      </c>
      <c r="F2288" s="0">
        <v>5.4257969856262207</v>
      </c>
      <c r="G2288" s="0">
        <v>23</v>
      </c>
      <c r="H2288" s="0">
        <v>3.3043477535247803</v>
      </c>
      <c r="I2288" s="0">
        <v>77.565216064453125</v>
      </c>
      <c r="J2288" s="0">
        <v>0.77360695600509644</v>
      </c>
      <c r="K2288" s="0">
        <v>-0.19681160151958466</v>
      </c>
    </row>
    <row r="2289">
      <c r="A2289" s="0">
        <v>5</v>
      </c>
      <c r="B2289" t="s">
        <v>142</v>
      </c>
      <c r="C2289" s="0">
        <v>20342</v>
      </c>
      <c r="D2289" s="0">
        <v>1</v>
      </c>
      <c r="E2289" t="s">
        <v>1858</v>
      </c>
      <c r="F2289" s="0">
        <v>5.6226086616516113</v>
      </c>
      <c r="G2289" s="0">
        <v>23</v>
      </c>
      <c r="H2289" s="0">
        <v>3.3043477535247803</v>
      </c>
      <c r="I2289" s="0">
        <v>77.565216064453125</v>
      </c>
      <c r="J2289" s="0">
        <v>0.77360695600509644</v>
      </c>
      <c r="K2289" s="0">
        <v>-0.19681160151958466</v>
      </c>
    </row>
    <row r="2290">
      <c r="A2290" s="0">
        <v>5</v>
      </c>
      <c r="B2290" t="s">
        <v>144</v>
      </c>
      <c r="C2290" s="0">
        <v>20342</v>
      </c>
      <c r="D2290" s="0">
        <v>0</v>
      </c>
      <c r="E2290" t="s">
        <v>1859</v>
      </c>
      <c r="F2290" s="0">
        <v>30.041681289672852</v>
      </c>
      <c r="G2290" s="0">
        <v>68</v>
      </c>
      <c r="H2290" s="0">
        <v>6.7058825492858887</v>
      </c>
      <c r="I2290" s="0">
        <v>77.588233947753906</v>
      </c>
      <c r="J2290" s="0">
        <v>3.0432772636413574</v>
      </c>
      <c r="K2290" s="0">
        <v>-3.4213356971740723</v>
      </c>
    </row>
    <row r="2291">
      <c r="A2291" s="0">
        <v>5</v>
      </c>
      <c r="B2291" t="s">
        <v>144</v>
      </c>
      <c r="C2291" s="0">
        <v>20342</v>
      </c>
      <c r="D2291" s="0">
        <v>1</v>
      </c>
      <c r="E2291" t="s">
        <v>1860</v>
      </c>
      <c r="F2291" s="0">
        <v>33.463016510009766</v>
      </c>
      <c r="G2291" s="0">
        <v>68</v>
      </c>
      <c r="H2291" s="0">
        <v>6.7058825492858887</v>
      </c>
      <c r="I2291" s="0">
        <v>77.588233947753906</v>
      </c>
      <c r="J2291" s="0">
        <v>3.0432772636413574</v>
      </c>
      <c r="K2291" s="0">
        <v>-3.4213356971740723</v>
      </c>
    </row>
    <row r="2292">
      <c r="A2292" s="0">
        <v>5</v>
      </c>
      <c r="B2292" t="s">
        <v>387</v>
      </c>
      <c r="C2292" s="0">
        <v>20342</v>
      </c>
      <c r="D2292" s="0">
        <v>0</v>
      </c>
      <c r="E2292" t="s">
        <v>1861</v>
      </c>
      <c r="F2292" s="0">
        <v>21.838443756103516</v>
      </c>
      <c r="G2292" s="0">
        <v>53</v>
      </c>
      <c r="H2292" s="0">
        <v>4.1886792182922363</v>
      </c>
      <c r="I2292" s="0">
        <v>77.71697998046875</v>
      </c>
      <c r="J2292" s="0">
        <v>6.661649227142334</v>
      </c>
      <c r="K2292" s="0">
        <v>4.1361794471740723</v>
      </c>
    </row>
    <row r="2293">
      <c r="A2293" s="0">
        <v>5</v>
      </c>
      <c r="B2293" t="s">
        <v>387</v>
      </c>
      <c r="C2293" s="0">
        <v>20342</v>
      </c>
      <c r="D2293" s="0">
        <v>1</v>
      </c>
      <c r="E2293" t="s">
        <v>1862</v>
      </c>
      <c r="F2293" s="0">
        <v>17.702264785766602</v>
      </c>
      <c r="G2293" s="0">
        <v>53</v>
      </c>
      <c r="H2293" s="0">
        <v>4.1886792182922363</v>
      </c>
      <c r="I2293" s="0">
        <v>77.71697998046875</v>
      </c>
      <c r="J2293" s="0">
        <v>6.661649227142334</v>
      </c>
      <c r="K2293" s="0">
        <v>4.1361794471740723</v>
      </c>
    </row>
    <row r="2294">
      <c r="A2294" s="0">
        <v>5</v>
      </c>
      <c r="B2294" t="s">
        <v>145</v>
      </c>
      <c r="C2294" s="0">
        <v>20342</v>
      </c>
      <c r="D2294" s="0">
        <v>0</v>
      </c>
      <c r="E2294" t="s">
        <v>1863</v>
      </c>
      <c r="F2294" s="0">
        <v>7.0444698333740234</v>
      </c>
      <c r="G2294" s="0">
        <v>84</v>
      </c>
      <c r="H2294" s="0">
        <v>3.1785714626312256</v>
      </c>
      <c r="I2294" s="0">
        <v>77.607139587402344</v>
      </c>
      <c r="J2294" s="0">
        <v>0.58135169744491577</v>
      </c>
      <c r="K2294" s="0">
        <v>-0.48029166460037231</v>
      </c>
    </row>
    <row r="2295">
      <c r="A2295" s="0">
        <v>5</v>
      </c>
      <c r="B2295" t="s">
        <v>145</v>
      </c>
      <c r="C2295" s="0">
        <v>20342</v>
      </c>
      <c r="D2295" s="0">
        <v>1</v>
      </c>
      <c r="E2295" t="s">
        <v>1864</v>
      </c>
      <c r="F2295" s="0">
        <v>7.5247616767883301</v>
      </c>
      <c r="G2295" s="0">
        <v>84</v>
      </c>
      <c r="H2295" s="0">
        <v>3.1785714626312256</v>
      </c>
      <c r="I2295" s="0">
        <v>77.607139587402344</v>
      </c>
      <c r="J2295" s="0">
        <v>0.58135169744491577</v>
      </c>
      <c r="K2295" s="0">
        <v>-0.48029166460037231</v>
      </c>
    </row>
    <row r="2296">
      <c r="A2296" s="0">
        <v>5</v>
      </c>
      <c r="B2296" t="s">
        <v>3902</v>
      </c>
      <c r="C2296" s="0">
        <v>20342</v>
      </c>
      <c r="D2296" s="0">
        <v>0</v>
      </c>
      <c r="E2296" t="s">
        <v>4208</v>
      </c>
      <c r="F2296" s="0">
        <v>10.708301544189453</v>
      </c>
      <c r="G2296" s="0">
        <v>545</v>
      </c>
      <c r="H2296" s="0">
        <v>4.8550457954406738</v>
      </c>
      <c r="I2296" s="0">
        <v>77.572479248046875</v>
      </c>
      <c r="J2296" s="0">
        <v>0.25214946269989014</v>
      </c>
      <c r="K2296" s="0">
        <v>-0.048396024852991104</v>
      </c>
    </row>
    <row r="2297">
      <c r="A2297" s="0">
        <v>5</v>
      </c>
      <c r="B2297" t="s">
        <v>3902</v>
      </c>
      <c r="C2297" s="0">
        <v>20342</v>
      </c>
      <c r="D2297" s="0">
        <v>1</v>
      </c>
      <c r="E2297" t="s">
        <v>4209</v>
      </c>
      <c r="F2297" s="0">
        <v>10.756697654724121</v>
      </c>
      <c r="G2297" s="0">
        <v>545</v>
      </c>
      <c r="H2297" s="0">
        <v>4.8550457954406738</v>
      </c>
      <c r="I2297" s="0">
        <v>77.572479248046875</v>
      </c>
      <c r="J2297" s="0">
        <v>0.25214946269989014</v>
      </c>
      <c r="K2297" s="0">
        <v>-0.048396024852991104</v>
      </c>
    </row>
    <row r="2298">
      <c r="A2298" s="0">
        <v>5</v>
      </c>
      <c r="B2298" t="s">
        <v>146</v>
      </c>
      <c r="C2298" s="0">
        <v>20342</v>
      </c>
      <c r="D2298" s="0">
        <v>0</v>
      </c>
      <c r="E2298" t="s">
        <v>1865</v>
      </c>
      <c r="F2298" s="0">
        <v>15.016012191772461</v>
      </c>
      <c r="G2298" s="0">
        <v>140</v>
      </c>
      <c r="H2298" s="0">
        <v>15.821428298950195</v>
      </c>
      <c r="I2298" s="0">
        <v>77.307144165039062</v>
      </c>
      <c r="J2298" s="0">
        <v>0.77842360734939575</v>
      </c>
      <c r="K2298" s="0">
        <v>0.092583335936069489</v>
      </c>
    </row>
    <row r="2299">
      <c r="A2299" s="0">
        <v>5</v>
      </c>
      <c r="B2299" t="s">
        <v>146</v>
      </c>
      <c r="C2299" s="0">
        <v>20342</v>
      </c>
      <c r="D2299" s="0">
        <v>1</v>
      </c>
      <c r="E2299" t="s">
        <v>1866</v>
      </c>
      <c r="F2299" s="0">
        <v>14.923428535461426</v>
      </c>
      <c r="G2299" s="0">
        <v>140</v>
      </c>
      <c r="H2299" s="0">
        <v>15.821428298950195</v>
      </c>
      <c r="I2299" s="0">
        <v>77.307144165039062</v>
      </c>
      <c r="J2299" s="0">
        <v>0.77842360734939575</v>
      </c>
      <c r="K2299" s="0">
        <v>0.092583335936069489</v>
      </c>
    </row>
    <row r="2300">
      <c r="A2300" s="0">
        <v>5</v>
      </c>
      <c r="B2300" t="s">
        <v>143</v>
      </c>
      <c r="C2300" s="0">
        <v>20342</v>
      </c>
      <c r="D2300" s="0">
        <v>0</v>
      </c>
      <c r="E2300" t="s">
        <v>1867</v>
      </c>
      <c r="F2300" s="0">
        <v>15.168851852416992</v>
      </c>
      <c r="G2300" s="0">
        <v>247</v>
      </c>
      <c r="H2300" s="0">
        <v>9.0080966949462891</v>
      </c>
      <c r="I2300" s="0">
        <v>77.502021789550781</v>
      </c>
      <c r="J2300" s="0">
        <v>0.54411321878433228</v>
      </c>
      <c r="K2300" s="0">
        <v>-0.47465047240257263</v>
      </c>
    </row>
    <row r="2301">
      <c r="A2301" s="0">
        <v>5</v>
      </c>
      <c r="B2301" t="s">
        <v>143</v>
      </c>
      <c r="C2301" s="0">
        <v>20342</v>
      </c>
      <c r="D2301" s="0">
        <v>1</v>
      </c>
      <c r="E2301" t="s">
        <v>1868</v>
      </c>
      <c r="F2301" s="0">
        <v>15.643502235412598</v>
      </c>
      <c r="G2301" s="0">
        <v>247</v>
      </c>
      <c r="H2301" s="0">
        <v>9.0080966949462891</v>
      </c>
      <c r="I2301" s="0">
        <v>77.502021789550781</v>
      </c>
      <c r="J2301" s="0">
        <v>0.54411321878433228</v>
      </c>
      <c r="K2301" s="0">
        <v>-0.47465047240257263</v>
      </c>
    </row>
    <row r="2302">
      <c r="A2302" s="0">
        <v>5</v>
      </c>
      <c r="B2302" t="s">
        <v>388</v>
      </c>
      <c r="C2302" s="0">
        <v>20342</v>
      </c>
      <c r="D2302" s="0">
        <v>0</v>
      </c>
      <c r="E2302" t="s">
        <v>1869</v>
      </c>
      <c r="F2302" s="0">
        <v>1.3865624666213989</v>
      </c>
      <c r="G2302" s="0">
        <v>8</v>
      </c>
      <c r="H2302" s="0">
        <v>1.125</v>
      </c>
      <c r="I2302" s="0">
        <v>77.625</v>
      </c>
      <c r="J2302" s="0">
        <v>0.33929124474525452</v>
      </c>
      <c r="K2302" s="0">
        <v>0.50968748331069946</v>
      </c>
    </row>
    <row r="2303">
      <c r="A2303" s="0">
        <v>5</v>
      </c>
      <c r="B2303" t="s">
        <v>388</v>
      </c>
      <c r="C2303" s="0">
        <v>20342</v>
      </c>
      <c r="D2303" s="0">
        <v>1</v>
      </c>
      <c r="E2303" t="s">
        <v>1870</v>
      </c>
      <c r="F2303" s="0">
        <v>0.87687498331069946</v>
      </c>
      <c r="G2303" s="0">
        <v>8</v>
      </c>
      <c r="H2303" s="0">
        <v>1.125</v>
      </c>
      <c r="I2303" s="0">
        <v>77.625</v>
      </c>
      <c r="J2303" s="0">
        <v>0.33929124474525452</v>
      </c>
      <c r="K2303" s="0">
        <v>0.50968748331069946</v>
      </c>
    </row>
    <row r="2304">
      <c r="A2304" s="0">
        <v>5</v>
      </c>
      <c r="B2304" t="s">
        <v>2700</v>
      </c>
      <c r="C2304" s="0">
        <v>20342</v>
      </c>
      <c r="D2304" s="0">
        <v>0</v>
      </c>
      <c r="E2304" t="s">
        <v>3464</v>
      </c>
      <c r="F2304" s="0">
        <v>22.872695922851563</v>
      </c>
      <c r="G2304" s="0">
        <v>475</v>
      </c>
      <c r="H2304" s="0">
        <v>11.08210563659668</v>
      </c>
      <c r="I2304" s="0">
        <v>77.578056335449219</v>
      </c>
      <c r="J2304" s="0">
        <v>0.75776374340057373</v>
      </c>
      <c r="K2304" s="0">
        <v>-0.70114803314208984</v>
      </c>
    </row>
    <row r="2305">
      <c r="A2305" s="0">
        <v>5</v>
      </c>
      <c r="B2305" t="s">
        <v>2700</v>
      </c>
      <c r="C2305" s="0">
        <v>20342</v>
      </c>
      <c r="D2305" s="0">
        <v>1</v>
      </c>
      <c r="E2305" t="s">
        <v>3465</v>
      </c>
      <c r="F2305" s="0">
        <v>23.573843002319336</v>
      </c>
      <c r="G2305" s="0">
        <v>475</v>
      </c>
      <c r="H2305" s="0">
        <v>11.08210563659668</v>
      </c>
      <c r="I2305" s="0">
        <v>77.578056335449219</v>
      </c>
      <c r="J2305" s="0">
        <v>0.75776374340057373</v>
      </c>
      <c r="K2305" s="0">
        <v>-0.70114803314208984</v>
      </c>
    </row>
    <row r="2306">
      <c r="A2306" s="0">
        <v>5</v>
      </c>
      <c r="B2306" t="s">
        <v>2701</v>
      </c>
      <c r="C2306" s="0">
        <v>20342</v>
      </c>
      <c r="D2306" s="0">
        <v>0</v>
      </c>
      <c r="E2306" t="s">
        <v>3466</v>
      </c>
      <c r="F2306" s="0">
        <v>17.260257720947266</v>
      </c>
      <c r="G2306" s="0">
        <v>729</v>
      </c>
      <c r="H2306" s="0">
        <v>7.9657063484191895</v>
      </c>
      <c r="I2306" s="0">
        <v>77.521324157714844</v>
      </c>
      <c r="J2306" s="0">
        <v>0.73738336563110352</v>
      </c>
      <c r="K2306" s="0">
        <v>0.20533433556556702</v>
      </c>
    </row>
    <row r="2307">
      <c r="A2307" s="0">
        <v>5</v>
      </c>
      <c r="B2307" t="s">
        <v>2701</v>
      </c>
      <c r="C2307" s="0">
        <v>20342</v>
      </c>
      <c r="D2307" s="0">
        <v>1</v>
      </c>
      <c r="E2307" t="s">
        <v>3467</v>
      </c>
      <c r="F2307" s="0">
        <v>17.054924011230469</v>
      </c>
      <c r="G2307" s="0">
        <v>729</v>
      </c>
      <c r="H2307" s="0">
        <v>7.9657063484191895</v>
      </c>
      <c r="I2307" s="0">
        <v>77.521324157714844</v>
      </c>
      <c r="J2307" s="0">
        <v>0.73738336563110352</v>
      </c>
      <c r="K2307" s="0">
        <v>0.20533433556556702</v>
      </c>
    </row>
    <row r="2308">
      <c r="A2308" s="0">
        <v>5</v>
      </c>
      <c r="B2308" t="s">
        <v>2697</v>
      </c>
      <c r="C2308" s="0">
        <v>20342</v>
      </c>
      <c r="D2308" s="0">
        <v>0</v>
      </c>
      <c r="E2308" t="s">
        <v>3468</v>
      </c>
      <c r="F2308" s="0">
        <v>110.19792175292969</v>
      </c>
      <c r="G2308" s="0">
        <v>75</v>
      </c>
      <c r="H2308" s="0">
        <v>42.346668243408203</v>
      </c>
      <c r="I2308" s="0">
        <v>77.599998474121094</v>
      </c>
      <c r="J2308" s="0">
        <v>5.7437319755554199</v>
      </c>
      <c r="K2308" s="0">
        <v>-0.8827444314956665</v>
      </c>
    </row>
    <row r="2309">
      <c r="A2309" s="0">
        <v>5</v>
      </c>
      <c r="B2309" t="s">
        <v>2697</v>
      </c>
      <c r="C2309" s="0">
        <v>20342</v>
      </c>
      <c r="D2309" s="0">
        <v>1</v>
      </c>
      <c r="E2309" t="s">
        <v>3469</v>
      </c>
      <c r="F2309" s="0">
        <v>111.08066558837891</v>
      </c>
      <c r="G2309" s="0">
        <v>75</v>
      </c>
      <c r="H2309" s="0">
        <v>42.346668243408203</v>
      </c>
      <c r="I2309" s="0">
        <v>77.599998474121094</v>
      </c>
      <c r="J2309" s="0">
        <v>5.7437319755554199</v>
      </c>
      <c r="K2309" s="0">
        <v>-0.8827444314956665</v>
      </c>
    </row>
    <row r="2310">
      <c r="A2310" s="0">
        <v>5</v>
      </c>
      <c r="B2310" t="s">
        <v>3903</v>
      </c>
      <c r="C2310" s="0">
        <v>20342</v>
      </c>
      <c r="D2310" s="0">
        <v>0</v>
      </c>
      <c r="E2310" t="s">
        <v>4210</v>
      </c>
      <c r="F2310" s="0">
        <v>11.39381217956543</v>
      </c>
      <c r="G2310" s="0">
        <v>39</v>
      </c>
      <c r="H2310" s="0">
        <v>5.6666665077209473</v>
      </c>
      <c r="I2310" s="0">
        <v>77.428573608398438</v>
      </c>
      <c r="J2310" s="0">
        <v>0.88955813646316528</v>
      </c>
      <c r="K2310" s="0">
        <v>-1.3800342082977295</v>
      </c>
    </row>
    <row r="2311">
      <c r="A2311" s="0">
        <v>5</v>
      </c>
      <c r="B2311" t="s">
        <v>3903</v>
      </c>
      <c r="C2311" s="0">
        <v>20342</v>
      </c>
      <c r="D2311" s="0">
        <v>1</v>
      </c>
      <c r="E2311" t="s">
        <v>4211</v>
      </c>
      <c r="F2311" s="0">
        <v>12.773846626281738</v>
      </c>
      <c r="G2311" s="0">
        <v>39</v>
      </c>
      <c r="H2311" s="0">
        <v>5.6666665077209473</v>
      </c>
      <c r="I2311" s="0">
        <v>77.428573608398438</v>
      </c>
      <c r="J2311" s="0">
        <v>0.88955813646316528</v>
      </c>
      <c r="K2311" s="0">
        <v>-1.3800342082977295</v>
      </c>
    </row>
    <row r="2312">
      <c r="A2312" s="0">
        <v>6</v>
      </c>
      <c r="B2312" t="s">
        <v>92</v>
      </c>
      <c r="C2312" s="0">
        <v>20342</v>
      </c>
      <c r="D2312" s="0">
        <v>0</v>
      </c>
      <c r="E2312" t="s">
        <v>1871</v>
      </c>
      <c r="F2312" s="0">
        <v>20.930557250976562</v>
      </c>
      <c r="G2312" s="0">
        <v>1243</v>
      </c>
      <c r="H2312" s="0">
        <v>9.08447265625</v>
      </c>
      <c r="I2312" s="0">
        <v>77.539825439453125</v>
      </c>
      <c r="J2312" s="0">
        <v>0.53182566165924072</v>
      </c>
      <c r="K2312" s="0">
        <v>-0.31615659594535828</v>
      </c>
    </row>
    <row r="2313">
      <c r="A2313" s="0">
        <v>6</v>
      </c>
      <c r="B2313" t="s">
        <v>92</v>
      </c>
      <c r="C2313" s="0">
        <v>20342</v>
      </c>
      <c r="D2313" s="0">
        <v>1</v>
      </c>
      <c r="E2313" t="s">
        <v>1872</v>
      </c>
      <c r="F2313" s="0">
        <v>21.246713638305664</v>
      </c>
      <c r="G2313" s="0">
        <v>1243</v>
      </c>
      <c r="H2313" s="0">
        <v>9.08447265625</v>
      </c>
      <c r="I2313" s="0">
        <v>77.539825439453125</v>
      </c>
      <c r="J2313" s="0">
        <v>0.53182566165924072</v>
      </c>
      <c r="K2313" s="0">
        <v>-0.31615659594535828</v>
      </c>
    </row>
    <row r="2314">
      <c r="A2314" s="0">
        <v>6</v>
      </c>
      <c r="B2314" t="s">
        <v>35</v>
      </c>
      <c r="C2314" s="0">
        <v>20342</v>
      </c>
      <c r="D2314" s="0">
        <v>0</v>
      </c>
      <c r="E2314" t="s">
        <v>1873</v>
      </c>
      <c r="F2314" s="0">
        <v>22.603158950805664</v>
      </c>
      <c r="G2314" s="0">
        <v>671</v>
      </c>
      <c r="H2314" s="0">
        <v>7.5499253273010254</v>
      </c>
      <c r="I2314" s="0">
        <v>78</v>
      </c>
      <c r="J2314" s="0">
        <v>0.76909464597702026</v>
      </c>
      <c r="K2314" s="0">
        <v>0.10244361311197281</v>
      </c>
    </row>
    <row r="2315">
      <c r="A2315" s="0">
        <v>6</v>
      </c>
      <c r="B2315" t="s">
        <v>35</v>
      </c>
      <c r="C2315" s="0">
        <v>20342</v>
      </c>
      <c r="D2315" s="0">
        <v>1</v>
      </c>
      <c r="E2315" t="s">
        <v>1874</v>
      </c>
      <c r="F2315" s="0">
        <v>22.500715255737305</v>
      </c>
      <c r="G2315" s="0">
        <v>671</v>
      </c>
      <c r="H2315" s="0">
        <v>7.5499253273010254</v>
      </c>
      <c r="I2315" s="0">
        <v>78</v>
      </c>
      <c r="J2315" s="0">
        <v>0.76909464597702026</v>
      </c>
      <c r="K2315" s="0">
        <v>0.10244361311197281</v>
      </c>
    </row>
    <row r="2316">
      <c r="A2316" s="0">
        <v>6</v>
      </c>
      <c r="B2316" t="s">
        <v>36</v>
      </c>
      <c r="C2316" s="0">
        <v>20342</v>
      </c>
      <c r="D2316" s="0">
        <v>0</v>
      </c>
      <c r="E2316" t="s">
        <v>2370</v>
      </c>
      <c r="F2316" s="0">
        <v>18.968465805053711</v>
      </c>
      <c r="G2316" s="0">
        <v>572</v>
      </c>
      <c r="H2316" s="0">
        <v>10.884614944458008</v>
      </c>
      <c r="I2316" s="0">
        <v>77</v>
      </c>
      <c r="J2316" s="0">
        <v>0.72126907110214233</v>
      </c>
      <c r="K2316" s="0">
        <v>-0.80720686912536621</v>
      </c>
    </row>
    <row r="2317">
      <c r="A2317" s="0">
        <v>6</v>
      </c>
      <c r="B2317" t="s">
        <v>36</v>
      </c>
      <c r="C2317" s="0">
        <v>20342</v>
      </c>
      <c r="D2317" s="0">
        <v>1</v>
      </c>
      <c r="E2317" t="s">
        <v>2371</v>
      </c>
      <c r="F2317" s="0">
        <v>19.775672912597656</v>
      </c>
      <c r="G2317" s="0">
        <v>572</v>
      </c>
      <c r="H2317" s="0">
        <v>10.884614944458008</v>
      </c>
      <c r="I2317" s="0">
        <v>77</v>
      </c>
      <c r="J2317" s="0">
        <v>0.72126907110214233</v>
      </c>
      <c r="K2317" s="0">
        <v>-0.80720686912536621</v>
      </c>
    </row>
    <row r="2318">
      <c r="A2318" s="0">
        <v>6</v>
      </c>
      <c r="B2318" t="s">
        <v>142</v>
      </c>
      <c r="C2318" s="0">
        <v>20342</v>
      </c>
      <c r="D2318" s="0">
        <v>0</v>
      </c>
      <c r="E2318" t="s">
        <v>1875</v>
      </c>
      <c r="F2318" s="0">
        <v>6.7490582466125488</v>
      </c>
      <c r="G2318" s="0">
        <v>23</v>
      </c>
      <c r="H2318" s="0">
        <v>3.3043477535247803</v>
      </c>
      <c r="I2318" s="0">
        <v>77.565216064453125</v>
      </c>
      <c r="J2318" s="0">
        <v>0.80491542816162109</v>
      </c>
      <c r="K2318" s="0">
        <v>-0.26311594247817993</v>
      </c>
    </row>
    <row r="2319">
      <c r="A2319" s="0">
        <v>6</v>
      </c>
      <c r="B2319" t="s">
        <v>142</v>
      </c>
      <c r="C2319" s="0">
        <v>20342</v>
      </c>
      <c r="D2319" s="0">
        <v>1</v>
      </c>
      <c r="E2319" t="s">
        <v>1876</v>
      </c>
      <c r="F2319" s="0">
        <v>7.012174129486084</v>
      </c>
      <c r="G2319" s="0">
        <v>23</v>
      </c>
      <c r="H2319" s="0">
        <v>3.3043477535247803</v>
      </c>
      <c r="I2319" s="0">
        <v>77.565216064453125</v>
      </c>
      <c r="J2319" s="0">
        <v>0.80491542816162109</v>
      </c>
      <c r="K2319" s="0">
        <v>-0.26311594247817993</v>
      </c>
    </row>
    <row r="2320">
      <c r="A2320" s="0">
        <v>6</v>
      </c>
      <c r="B2320" t="s">
        <v>144</v>
      </c>
      <c r="C2320" s="0">
        <v>20342</v>
      </c>
      <c r="D2320" s="0">
        <v>0</v>
      </c>
      <c r="E2320" t="s">
        <v>1877</v>
      </c>
      <c r="F2320" s="0">
        <v>37.423225402832031</v>
      </c>
      <c r="G2320" s="0">
        <v>68</v>
      </c>
      <c r="H2320" s="0">
        <v>6.7058825492858887</v>
      </c>
      <c r="I2320" s="0">
        <v>77.588233947753906</v>
      </c>
      <c r="J2320" s="0">
        <v>2.6757519245147705</v>
      </c>
      <c r="K2320" s="0">
        <v>-3.8619976043701172</v>
      </c>
    </row>
    <row r="2321">
      <c r="A2321" s="0">
        <v>6</v>
      </c>
      <c r="B2321" t="s">
        <v>144</v>
      </c>
      <c r="C2321" s="0">
        <v>20342</v>
      </c>
      <c r="D2321" s="0">
        <v>1</v>
      </c>
      <c r="E2321" t="s">
        <v>1878</v>
      </c>
      <c r="F2321" s="0">
        <v>41.285221099853516</v>
      </c>
      <c r="G2321" s="0">
        <v>68</v>
      </c>
      <c r="H2321" s="0">
        <v>6.7058825492858887</v>
      </c>
      <c r="I2321" s="0">
        <v>77.588233947753906</v>
      </c>
      <c r="J2321" s="0">
        <v>2.6757519245147705</v>
      </c>
      <c r="K2321" s="0">
        <v>-3.8619976043701172</v>
      </c>
    </row>
    <row r="2322">
      <c r="A2322" s="0">
        <v>6</v>
      </c>
      <c r="B2322" t="s">
        <v>387</v>
      </c>
      <c r="C2322" s="0">
        <v>20342</v>
      </c>
      <c r="D2322" s="0">
        <v>0</v>
      </c>
      <c r="E2322" t="s">
        <v>1879</v>
      </c>
      <c r="F2322" s="0">
        <v>20.687688827514648</v>
      </c>
      <c r="G2322" s="0">
        <v>53</v>
      </c>
      <c r="H2322" s="0">
        <v>4.1886792182922363</v>
      </c>
      <c r="I2322" s="0">
        <v>77.71697998046875</v>
      </c>
      <c r="J2322" s="0">
        <v>5.7965197563171387</v>
      </c>
      <c r="K2322" s="0">
        <v>4.4240093231201172</v>
      </c>
    </row>
    <row r="2323">
      <c r="A2323" s="0">
        <v>6</v>
      </c>
      <c r="B2323" t="s">
        <v>387</v>
      </c>
      <c r="C2323" s="0">
        <v>20342</v>
      </c>
      <c r="D2323" s="0">
        <v>1</v>
      </c>
      <c r="E2323" t="s">
        <v>1880</v>
      </c>
      <c r="F2323" s="0">
        <v>16.263679504394531</v>
      </c>
      <c r="G2323" s="0">
        <v>53</v>
      </c>
      <c r="H2323" s="0">
        <v>4.1886792182922363</v>
      </c>
      <c r="I2323" s="0">
        <v>77.71697998046875</v>
      </c>
      <c r="J2323" s="0">
        <v>5.7965197563171387</v>
      </c>
      <c r="K2323" s="0">
        <v>4.4240093231201172</v>
      </c>
    </row>
    <row r="2324">
      <c r="A2324" s="0">
        <v>6</v>
      </c>
      <c r="B2324" t="s">
        <v>145</v>
      </c>
      <c r="C2324" s="0">
        <v>20342</v>
      </c>
      <c r="D2324" s="0">
        <v>0</v>
      </c>
      <c r="E2324" t="s">
        <v>1881</v>
      </c>
      <c r="F2324" s="0">
        <v>7.1782698631286621</v>
      </c>
      <c r="G2324" s="0">
        <v>84</v>
      </c>
      <c r="H2324" s="0">
        <v>3.1785714626312256</v>
      </c>
      <c r="I2324" s="0">
        <v>77.607139587402344</v>
      </c>
      <c r="J2324" s="0">
        <v>0.60867810249328613</v>
      </c>
      <c r="K2324" s="0">
        <v>-0.55940872430801392</v>
      </c>
    </row>
    <row r="2325">
      <c r="A2325" s="0">
        <v>6</v>
      </c>
      <c r="B2325" t="s">
        <v>145</v>
      </c>
      <c r="C2325" s="0">
        <v>20342</v>
      </c>
      <c r="D2325" s="0">
        <v>1</v>
      </c>
      <c r="E2325" t="s">
        <v>1882</v>
      </c>
      <c r="F2325" s="0">
        <v>7.7376785278320313</v>
      </c>
      <c r="G2325" s="0">
        <v>84</v>
      </c>
      <c r="H2325" s="0">
        <v>3.1785714626312256</v>
      </c>
      <c r="I2325" s="0">
        <v>77.607139587402344</v>
      </c>
      <c r="J2325" s="0">
        <v>0.60867810249328613</v>
      </c>
      <c r="K2325" s="0">
        <v>-0.55940872430801392</v>
      </c>
    </row>
    <row r="2326">
      <c r="A2326" s="0">
        <v>6</v>
      </c>
      <c r="B2326" t="s">
        <v>3902</v>
      </c>
      <c r="C2326" s="0">
        <v>20342</v>
      </c>
      <c r="D2326" s="0">
        <v>0</v>
      </c>
      <c r="E2326" t="s">
        <v>4212</v>
      </c>
      <c r="F2326" s="0">
        <v>12.324067115783691</v>
      </c>
      <c r="G2326" s="0">
        <v>545</v>
      </c>
      <c r="H2326" s="0">
        <v>4.8550457954406738</v>
      </c>
      <c r="I2326" s="0">
        <v>77.572479248046875</v>
      </c>
      <c r="J2326" s="0">
        <v>0.29712861776351929</v>
      </c>
      <c r="K2326" s="0">
        <v>0.15665443241596222</v>
      </c>
    </row>
    <row r="2327">
      <c r="A2327" s="0">
        <v>6</v>
      </c>
      <c r="B2327" t="s">
        <v>3902</v>
      </c>
      <c r="C2327" s="0">
        <v>20342</v>
      </c>
      <c r="D2327" s="0">
        <v>1</v>
      </c>
      <c r="E2327" t="s">
        <v>4213</v>
      </c>
      <c r="F2327" s="0">
        <v>12.167412757873535</v>
      </c>
      <c r="G2327" s="0">
        <v>545</v>
      </c>
      <c r="H2327" s="0">
        <v>4.8550457954406738</v>
      </c>
      <c r="I2327" s="0">
        <v>77.572479248046875</v>
      </c>
      <c r="J2327" s="0">
        <v>0.29712861776351929</v>
      </c>
      <c r="K2327" s="0">
        <v>0.15665443241596222</v>
      </c>
    </row>
    <row r="2328">
      <c r="A2328" s="0">
        <v>6</v>
      </c>
      <c r="B2328" t="s">
        <v>146</v>
      </c>
      <c r="C2328" s="0">
        <v>20342</v>
      </c>
      <c r="D2328" s="0">
        <v>0</v>
      </c>
      <c r="E2328" t="s">
        <v>1883</v>
      </c>
      <c r="F2328" s="0">
        <v>16.449241638183594</v>
      </c>
      <c r="G2328" s="0">
        <v>140</v>
      </c>
      <c r="H2328" s="0">
        <v>15.821428298950195</v>
      </c>
      <c r="I2328" s="0">
        <v>77.307144165039062</v>
      </c>
      <c r="J2328" s="0">
        <v>0.78271526098251343</v>
      </c>
      <c r="K2328" s="0">
        <v>-0.50518691539764404</v>
      </c>
    </row>
    <row r="2329">
      <c r="A2329" s="0">
        <v>6</v>
      </c>
      <c r="B2329" t="s">
        <v>146</v>
      </c>
      <c r="C2329" s="0">
        <v>20342</v>
      </c>
      <c r="D2329" s="0">
        <v>1</v>
      </c>
      <c r="E2329" t="s">
        <v>1884</v>
      </c>
      <c r="F2329" s="0">
        <v>16.954427719116211</v>
      </c>
      <c r="G2329" s="0">
        <v>140</v>
      </c>
      <c r="H2329" s="0">
        <v>15.821428298950195</v>
      </c>
      <c r="I2329" s="0">
        <v>77.307144165039062</v>
      </c>
      <c r="J2329" s="0">
        <v>0.78271526098251343</v>
      </c>
      <c r="K2329" s="0">
        <v>-0.50518691539764404</v>
      </c>
    </row>
    <row r="2330">
      <c r="A2330" s="0">
        <v>6</v>
      </c>
      <c r="B2330" t="s">
        <v>143</v>
      </c>
      <c r="C2330" s="0">
        <v>20342</v>
      </c>
      <c r="D2330" s="0">
        <v>0</v>
      </c>
      <c r="E2330" t="s">
        <v>1885</v>
      </c>
      <c r="F2330" s="0">
        <v>16.301959991455078</v>
      </c>
      <c r="G2330" s="0">
        <v>247</v>
      </c>
      <c r="H2330" s="0">
        <v>9.0080966949462891</v>
      </c>
      <c r="I2330" s="0">
        <v>77.502021789550781</v>
      </c>
      <c r="J2330" s="0">
        <v>0.66290289163589478</v>
      </c>
      <c r="K2330" s="0">
        <v>-0.58781850337982178</v>
      </c>
    </row>
    <row r="2331">
      <c r="A2331" s="0">
        <v>6</v>
      </c>
      <c r="B2331" t="s">
        <v>143</v>
      </c>
      <c r="C2331" s="0">
        <v>20342</v>
      </c>
      <c r="D2331" s="0">
        <v>1</v>
      </c>
      <c r="E2331" t="s">
        <v>1886</v>
      </c>
      <c r="F2331" s="0">
        <v>16.889778137207031</v>
      </c>
      <c r="G2331" s="0">
        <v>247</v>
      </c>
      <c r="H2331" s="0">
        <v>9.0080966949462891</v>
      </c>
      <c r="I2331" s="0">
        <v>77.502021789550781</v>
      </c>
      <c r="J2331" s="0">
        <v>0.66290289163589478</v>
      </c>
      <c r="K2331" s="0">
        <v>-0.58781850337982178</v>
      </c>
    </row>
    <row r="2332">
      <c r="A2332" s="0">
        <v>6</v>
      </c>
      <c r="B2332" t="s">
        <v>388</v>
      </c>
      <c r="C2332" s="0">
        <v>20342</v>
      </c>
      <c r="D2332" s="0">
        <v>0</v>
      </c>
      <c r="E2332" t="s">
        <v>1887</v>
      </c>
      <c r="F2332" s="0">
        <v>1.2939584255218506</v>
      </c>
      <c r="G2332" s="0">
        <v>8</v>
      </c>
      <c r="H2332" s="0">
        <v>1.125</v>
      </c>
      <c r="I2332" s="0">
        <v>77.625</v>
      </c>
      <c r="J2332" s="0">
        <v>0.21950557827949524</v>
      </c>
      <c r="K2332" s="0">
        <v>0.21895833313465118</v>
      </c>
    </row>
    <row r="2333">
      <c r="A2333" s="0">
        <v>6</v>
      </c>
      <c r="B2333" t="s">
        <v>388</v>
      </c>
      <c r="C2333" s="0">
        <v>20342</v>
      </c>
      <c r="D2333" s="0">
        <v>1</v>
      </c>
      <c r="E2333" t="s">
        <v>1888</v>
      </c>
      <c r="F2333" s="0">
        <v>1.0750000476837158</v>
      </c>
      <c r="G2333" s="0">
        <v>8</v>
      </c>
      <c r="H2333" s="0">
        <v>1.125</v>
      </c>
      <c r="I2333" s="0">
        <v>77.625</v>
      </c>
      <c r="J2333" s="0">
        <v>0.21950557827949524</v>
      </c>
      <c r="K2333" s="0">
        <v>0.21895833313465118</v>
      </c>
    </row>
    <row r="2334">
      <c r="A2334" s="0">
        <v>6</v>
      </c>
      <c r="B2334" t="s">
        <v>2700</v>
      </c>
      <c r="C2334" s="0">
        <v>20342</v>
      </c>
      <c r="D2334" s="0">
        <v>0</v>
      </c>
      <c r="E2334" t="s">
        <v>3474</v>
      </c>
      <c r="F2334" s="0">
        <v>24.785957336425781</v>
      </c>
      <c r="G2334" s="0">
        <v>475</v>
      </c>
      <c r="H2334" s="0">
        <v>11.08210563659668</v>
      </c>
      <c r="I2334" s="0">
        <v>77.578056335449219</v>
      </c>
      <c r="J2334" s="0">
        <v>0.90775454044342041</v>
      </c>
      <c r="K2334" s="0">
        <v>-1.0680108070373535</v>
      </c>
    </row>
    <row r="2335">
      <c r="A2335" s="0">
        <v>6</v>
      </c>
      <c r="B2335" t="s">
        <v>2700</v>
      </c>
      <c r="C2335" s="0">
        <v>20342</v>
      </c>
      <c r="D2335" s="0">
        <v>1</v>
      </c>
      <c r="E2335" t="s">
        <v>3475</v>
      </c>
      <c r="F2335" s="0">
        <v>25.853967666625977</v>
      </c>
      <c r="G2335" s="0">
        <v>475</v>
      </c>
      <c r="H2335" s="0">
        <v>11.08210563659668</v>
      </c>
      <c r="I2335" s="0">
        <v>77.578056335449219</v>
      </c>
      <c r="J2335" s="0">
        <v>0.90775454044342041</v>
      </c>
      <c r="K2335" s="0">
        <v>-1.0680108070373535</v>
      </c>
    </row>
    <row r="2336">
      <c r="A2336" s="0">
        <v>6</v>
      </c>
      <c r="B2336" t="s">
        <v>2701</v>
      </c>
      <c r="C2336" s="0">
        <v>20342</v>
      </c>
      <c r="D2336" s="0">
        <v>0</v>
      </c>
      <c r="E2336" t="s">
        <v>3476</v>
      </c>
      <c r="F2336" s="0">
        <v>18.925430297851562</v>
      </c>
      <c r="G2336" s="0">
        <v>729</v>
      </c>
      <c r="H2336" s="0">
        <v>7.9657063484191895</v>
      </c>
      <c r="I2336" s="0">
        <v>77.521324157714844</v>
      </c>
      <c r="J2336" s="0">
        <v>0.67949748039245605</v>
      </c>
      <c r="K2336" s="0">
        <v>0.35606136918067932</v>
      </c>
    </row>
    <row r="2337">
      <c r="A2337" s="0">
        <v>6</v>
      </c>
      <c r="B2337" t="s">
        <v>2701</v>
      </c>
      <c r="C2337" s="0">
        <v>20342</v>
      </c>
      <c r="D2337" s="0">
        <v>1</v>
      </c>
      <c r="E2337" t="s">
        <v>3477</v>
      </c>
      <c r="F2337" s="0">
        <v>18.569368362426758</v>
      </c>
      <c r="G2337" s="0">
        <v>729</v>
      </c>
      <c r="H2337" s="0">
        <v>7.9657063484191895</v>
      </c>
      <c r="I2337" s="0">
        <v>77.521324157714844</v>
      </c>
      <c r="J2337" s="0">
        <v>0.67949748039245605</v>
      </c>
      <c r="K2337" s="0">
        <v>0.35606136918067932</v>
      </c>
    </row>
    <row r="2338">
      <c r="A2338" s="0">
        <v>6</v>
      </c>
      <c r="B2338" t="s">
        <v>2697</v>
      </c>
      <c r="C2338" s="0">
        <v>20342</v>
      </c>
      <c r="D2338" s="0">
        <v>0</v>
      </c>
      <c r="E2338" t="s">
        <v>3478</v>
      </c>
      <c r="F2338" s="0">
        <v>114.14408874511719</v>
      </c>
      <c r="G2338" s="0">
        <v>75</v>
      </c>
      <c r="H2338" s="0">
        <v>42.346668243408203</v>
      </c>
      <c r="I2338" s="0">
        <v>77.599998474121094</v>
      </c>
      <c r="J2338" s="0">
        <v>6.3065595626831055</v>
      </c>
      <c r="K2338" s="0">
        <v>-2.4401111602783203</v>
      </c>
    </row>
    <row r="2339">
      <c r="A2339" s="0">
        <v>6</v>
      </c>
      <c r="B2339" t="s">
        <v>2697</v>
      </c>
      <c r="C2339" s="0">
        <v>20342</v>
      </c>
      <c r="D2339" s="0">
        <v>1</v>
      </c>
      <c r="E2339" t="s">
        <v>3479</v>
      </c>
      <c r="F2339" s="0">
        <v>116.58419799804687</v>
      </c>
      <c r="G2339" s="0">
        <v>75</v>
      </c>
      <c r="H2339" s="0">
        <v>42.346668243408203</v>
      </c>
      <c r="I2339" s="0">
        <v>77.599998474121094</v>
      </c>
      <c r="J2339" s="0">
        <v>6.3065595626831055</v>
      </c>
      <c r="K2339" s="0">
        <v>-2.4401111602783203</v>
      </c>
    </row>
    <row r="2340">
      <c r="A2340" s="0">
        <v>6</v>
      </c>
      <c r="B2340" t="s">
        <v>3903</v>
      </c>
      <c r="C2340" s="0">
        <v>20342</v>
      </c>
      <c r="D2340" s="0">
        <v>0</v>
      </c>
      <c r="E2340" t="s">
        <v>4214</v>
      </c>
      <c r="F2340" s="0">
        <v>12.008999824523926</v>
      </c>
      <c r="G2340" s="0">
        <v>39</v>
      </c>
      <c r="H2340" s="0">
        <v>5.6666665077209473</v>
      </c>
      <c r="I2340" s="0">
        <v>77.428573608398438</v>
      </c>
      <c r="J2340" s="0">
        <v>1.854827880859375</v>
      </c>
      <c r="K2340" s="0">
        <v>-3.1694614887237549</v>
      </c>
    </row>
    <row r="2341">
      <c r="A2341" s="0">
        <v>6</v>
      </c>
      <c r="B2341" t="s">
        <v>3903</v>
      </c>
      <c r="C2341" s="0">
        <v>20342</v>
      </c>
      <c r="D2341" s="0">
        <v>1</v>
      </c>
      <c r="E2341" t="s">
        <v>4215</v>
      </c>
      <c r="F2341" s="0">
        <v>15.178461074829102</v>
      </c>
      <c r="G2341" s="0">
        <v>39</v>
      </c>
      <c r="H2341" s="0">
        <v>5.6666665077209473</v>
      </c>
      <c r="I2341" s="0">
        <v>77.428573608398438</v>
      </c>
      <c r="J2341" s="0">
        <v>1.854827880859375</v>
      </c>
      <c r="K2341" s="0">
        <v>-3.1694614887237549</v>
      </c>
    </row>
    <row r="2342">
      <c r="A2342" s="0">
        <v>7</v>
      </c>
      <c r="B2342" t="s">
        <v>92</v>
      </c>
      <c r="C2342" s="0">
        <v>20342</v>
      </c>
      <c r="D2342" s="0">
        <v>0</v>
      </c>
      <c r="E2342" t="s">
        <v>1889</v>
      </c>
      <c r="F2342" s="0">
        <v>24.339761734008789</v>
      </c>
      <c r="G2342" s="0">
        <v>1243</v>
      </c>
      <c r="H2342" s="0">
        <v>9.08447265625</v>
      </c>
      <c r="I2342" s="0">
        <v>77.539825439453125</v>
      </c>
      <c r="J2342" s="0">
        <v>0.49895414710044861</v>
      </c>
      <c r="K2342" s="0">
        <v>-0.81867861747741699</v>
      </c>
    </row>
    <row r="2343">
      <c r="A2343" s="0">
        <v>7</v>
      </c>
      <c r="B2343" t="s">
        <v>92</v>
      </c>
      <c r="C2343" s="0">
        <v>20342</v>
      </c>
      <c r="D2343" s="0">
        <v>1</v>
      </c>
      <c r="E2343" t="s">
        <v>1890</v>
      </c>
      <c r="F2343" s="0">
        <v>25.158439636230469</v>
      </c>
      <c r="G2343" s="0">
        <v>1243</v>
      </c>
      <c r="H2343" s="0">
        <v>9.08447265625</v>
      </c>
      <c r="I2343" s="0">
        <v>77.539825439453125</v>
      </c>
      <c r="J2343" s="0">
        <v>0.49895414710044861</v>
      </c>
      <c r="K2343" s="0">
        <v>-0.81867861747741699</v>
      </c>
    </row>
    <row r="2344">
      <c r="A2344" s="0">
        <v>7</v>
      </c>
      <c r="B2344" t="s">
        <v>35</v>
      </c>
      <c r="C2344" s="0">
        <v>20342</v>
      </c>
      <c r="D2344" s="0">
        <v>0</v>
      </c>
      <c r="E2344" t="s">
        <v>1891</v>
      </c>
      <c r="F2344" s="0">
        <v>25.782234191894531</v>
      </c>
      <c r="G2344" s="0">
        <v>671</v>
      </c>
      <c r="H2344" s="0">
        <v>7.5499253273010254</v>
      </c>
      <c r="I2344" s="0">
        <v>78</v>
      </c>
      <c r="J2344" s="0">
        <v>0.68410289287567139</v>
      </c>
      <c r="K2344" s="0">
        <v>-0.62503105401992798</v>
      </c>
    </row>
    <row r="2345">
      <c r="A2345" s="0">
        <v>7</v>
      </c>
      <c r="B2345" t="s">
        <v>35</v>
      </c>
      <c r="C2345" s="0">
        <v>20342</v>
      </c>
      <c r="D2345" s="0">
        <v>1</v>
      </c>
      <c r="E2345" t="s">
        <v>1892</v>
      </c>
      <c r="F2345" s="0">
        <v>26.407264709472656</v>
      </c>
      <c r="G2345" s="0">
        <v>671</v>
      </c>
      <c r="H2345" s="0">
        <v>7.5499253273010254</v>
      </c>
      <c r="I2345" s="0">
        <v>78</v>
      </c>
      <c r="J2345" s="0">
        <v>0.68410289287567139</v>
      </c>
      <c r="K2345" s="0">
        <v>-0.62503105401992798</v>
      </c>
    </row>
    <row r="2346">
      <c r="A2346" s="0">
        <v>7</v>
      </c>
      <c r="B2346" t="s">
        <v>36</v>
      </c>
      <c r="C2346" s="0">
        <v>20342</v>
      </c>
      <c r="D2346" s="0">
        <v>0</v>
      </c>
      <c r="E2346" t="s">
        <v>2372</v>
      </c>
      <c r="F2346" s="0">
        <v>22.647628784179688</v>
      </c>
      <c r="G2346" s="0">
        <v>572</v>
      </c>
      <c r="H2346" s="0">
        <v>10.884614944458008</v>
      </c>
      <c r="I2346" s="0">
        <v>77</v>
      </c>
      <c r="J2346" s="0">
        <v>0.72894436120986938</v>
      </c>
      <c r="K2346" s="0">
        <v>-1.0458420515060425</v>
      </c>
    </row>
    <row r="2347">
      <c r="A2347" s="0">
        <v>7</v>
      </c>
      <c r="B2347" t="s">
        <v>36</v>
      </c>
      <c r="C2347" s="0">
        <v>20342</v>
      </c>
      <c r="D2347" s="0">
        <v>1</v>
      </c>
      <c r="E2347" t="s">
        <v>2373</v>
      </c>
      <c r="F2347" s="0">
        <v>23.693470001220703</v>
      </c>
      <c r="G2347" s="0">
        <v>572</v>
      </c>
      <c r="H2347" s="0">
        <v>10.884614944458008</v>
      </c>
      <c r="I2347" s="0">
        <v>77</v>
      </c>
      <c r="J2347" s="0">
        <v>0.72894436120986938</v>
      </c>
      <c r="K2347" s="0">
        <v>-1.0458420515060425</v>
      </c>
    </row>
    <row r="2348">
      <c r="A2348" s="0">
        <v>7</v>
      </c>
      <c r="B2348" t="s">
        <v>142</v>
      </c>
      <c r="C2348" s="0">
        <v>20342</v>
      </c>
      <c r="D2348" s="0">
        <v>0</v>
      </c>
      <c r="E2348" t="s">
        <v>1893</v>
      </c>
      <c r="F2348" s="0">
        <v>8.6962680816650391</v>
      </c>
      <c r="G2348" s="0">
        <v>23</v>
      </c>
      <c r="H2348" s="0">
        <v>3.3043477535247803</v>
      </c>
      <c r="I2348" s="0">
        <v>77.565216064453125</v>
      </c>
      <c r="J2348" s="0">
        <v>1.4109386205673218</v>
      </c>
      <c r="K2348" s="0">
        <v>-1.0919927358627319</v>
      </c>
    </row>
    <row r="2349">
      <c r="A2349" s="0">
        <v>7</v>
      </c>
      <c r="B2349" t="s">
        <v>142</v>
      </c>
      <c r="C2349" s="0">
        <v>20342</v>
      </c>
      <c r="D2349" s="0">
        <v>1</v>
      </c>
      <c r="E2349" t="s">
        <v>1894</v>
      </c>
      <c r="F2349" s="0">
        <v>9.7882604598999023</v>
      </c>
      <c r="G2349" s="0">
        <v>23</v>
      </c>
      <c r="H2349" s="0">
        <v>3.3043477535247803</v>
      </c>
      <c r="I2349" s="0">
        <v>77.565216064453125</v>
      </c>
      <c r="J2349" s="0">
        <v>1.4109386205673218</v>
      </c>
      <c r="K2349" s="0">
        <v>-1.0919927358627319</v>
      </c>
    </row>
    <row r="2350">
      <c r="A2350" s="0">
        <v>7</v>
      </c>
      <c r="B2350" t="s">
        <v>144</v>
      </c>
      <c r="C2350" s="0">
        <v>20342</v>
      </c>
      <c r="D2350" s="0">
        <v>0</v>
      </c>
      <c r="E2350" t="s">
        <v>1895</v>
      </c>
      <c r="F2350" s="0">
        <v>45.269325256347656</v>
      </c>
      <c r="G2350" s="0">
        <v>68</v>
      </c>
      <c r="H2350" s="0">
        <v>6.7058825492858887</v>
      </c>
      <c r="I2350" s="0">
        <v>77.588233947753906</v>
      </c>
      <c r="J2350" s="0">
        <v>3.8195152282714844</v>
      </c>
      <c r="K2350" s="0">
        <v>-4.9676594734191895</v>
      </c>
    </row>
    <row r="2351">
      <c r="A2351" s="0">
        <v>7</v>
      </c>
      <c r="B2351" t="s">
        <v>144</v>
      </c>
      <c r="C2351" s="0">
        <v>20342</v>
      </c>
      <c r="D2351" s="0">
        <v>1</v>
      </c>
      <c r="E2351" t="s">
        <v>1896</v>
      </c>
      <c r="F2351" s="0">
        <v>50.236984252929688</v>
      </c>
      <c r="G2351" s="0">
        <v>68</v>
      </c>
      <c r="H2351" s="0">
        <v>6.7058825492858887</v>
      </c>
      <c r="I2351" s="0">
        <v>77.588233947753906</v>
      </c>
      <c r="J2351" s="0">
        <v>3.8195152282714844</v>
      </c>
      <c r="K2351" s="0">
        <v>-4.9676594734191895</v>
      </c>
    </row>
    <row r="2352">
      <c r="A2352" s="0">
        <v>7</v>
      </c>
      <c r="B2352" t="s">
        <v>387</v>
      </c>
      <c r="C2352" s="0">
        <v>20342</v>
      </c>
      <c r="D2352" s="0">
        <v>0</v>
      </c>
      <c r="E2352" t="s">
        <v>1897</v>
      </c>
      <c r="F2352" s="0">
        <v>21.506147384643555</v>
      </c>
      <c r="G2352" s="0">
        <v>53</v>
      </c>
      <c r="H2352" s="0">
        <v>4.1886792182922363</v>
      </c>
      <c r="I2352" s="0">
        <v>77.71697998046875</v>
      </c>
      <c r="J2352" s="0">
        <v>1.1793029308319092</v>
      </c>
      <c r="K2352" s="0">
        <v>0.57039308547973633</v>
      </c>
    </row>
    <row r="2353">
      <c r="A2353" s="0">
        <v>7</v>
      </c>
      <c r="B2353" t="s">
        <v>387</v>
      </c>
      <c r="C2353" s="0">
        <v>20342</v>
      </c>
      <c r="D2353" s="0">
        <v>1</v>
      </c>
      <c r="E2353" t="s">
        <v>1898</v>
      </c>
      <c r="F2353" s="0">
        <v>20.935754776000977</v>
      </c>
      <c r="G2353" s="0">
        <v>53</v>
      </c>
      <c r="H2353" s="0">
        <v>4.1886792182922363</v>
      </c>
      <c r="I2353" s="0">
        <v>77.71697998046875</v>
      </c>
      <c r="J2353" s="0">
        <v>1.1793029308319092</v>
      </c>
      <c r="K2353" s="0">
        <v>0.57039308547973633</v>
      </c>
    </row>
    <row r="2354">
      <c r="A2354" s="0">
        <v>7</v>
      </c>
      <c r="B2354" t="s">
        <v>145</v>
      </c>
      <c r="C2354" s="0">
        <v>20342</v>
      </c>
      <c r="D2354" s="0">
        <v>0</v>
      </c>
      <c r="E2354" t="s">
        <v>1899</v>
      </c>
      <c r="F2354" s="0">
        <v>9.8509035110473633</v>
      </c>
      <c r="G2354" s="0">
        <v>84</v>
      </c>
      <c r="H2354" s="0">
        <v>3.1785714626312256</v>
      </c>
      <c r="I2354" s="0">
        <v>77.607139587402344</v>
      </c>
      <c r="J2354" s="0">
        <v>0.76913279294967651</v>
      </c>
      <c r="K2354" s="0">
        <v>0.42048612236976624</v>
      </c>
    </row>
    <row r="2355">
      <c r="A2355" s="0">
        <v>7</v>
      </c>
      <c r="B2355" t="s">
        <v>145</v>
      </c>
      <c r="C2355" s="0">
        <v>20342</v>
      </c>
      <c r="D2355" s="0">
        <v>1</v>
      </c>
      <c r="E2355" t="s">
        <v>1900</v>
      </c>
      <c r="F2355" s="0">
        <v>9.4304170608520508</v>
      </c>
      <c r="G2355" s="0">
        <v>84</v>
      </c>
      <c r="H2355" s="0">
        <v>3.1785714626312256</v>
      </c>
      <c r="I2355" s="0">
        <v>77.607139587402344</v>
      </c>
      <c r="J2355" s="0">
        <v>0.76913279294967651</v>
      </c>
      <c r="K2355" s="0">
        <v>0.42048612236976624</v>
      </c>
    </row>
    <row r="2356">
      <c r="A2356" s="0">
        <v>7</v>
      </c>
      <c r="B2356" t="s">
        <v>3902</v>
      </c>
      <c r="C2356" s="0">
        <v>20342</v>
      </c>
      <c r="D2356" s="0">
        <v>0</v>
      </c>
      <c r="E2356" t="s">
        <v>4216</v>
      </c>
      <c r="F2356" s="0">
        <v>14.571976661682129</v>
      </c>
      <c r="G2356" s="0">
        <v>545</v>
      </c>
      <c r="H2356" s="0">
        <v>4.8550457954406738</v>
      </c>
      <c r="I2356" s="0">
        <v>77.572479248046875</v>
      </c>
      <c r="J2356" s="0">
        <v>0.31058067083358765</v>
      </c>
      <c r="K2356" s="0">
        <v>0.044178899377584457</v>
      </c>
    </row>
    <row r="2357">
      <c r="A2357" s="0">
        <v>7</v>
      </c>
      <c r="B2357" t="s">
        <v>3902</v>
      </c>
      <c r="C2357" s="0">
        <v>20342</v>
      </c>
      <c r="D2357" s="0">
        <v>1</v>
      </c>
      <c r="E2357" t="s">
        <v>4217</v>
      </c>
      <c r="F2357" s="0">
        <v>14.527797698974609</v>
      </c>
      <c r="G2357" s="0">
        <v>545</v>
      </c>
      <c r="H2357" s="0">
        <v>4.8550457954406738</v>
      </c>
      <c r="I2357" s="0">
        <v>77.572479248046875</v>
      </c>
      <c r="J2357" s="0">
        <v>0.31058067083358765</v>
      </c>
      <c r="K2357" s="0">
        <v>0.044178899377584457</v>
      </c>
    </row>
    <row r="2358">
      <c r="A2358" s="0">
        <v>7</v>
      </c>
      <c r="B2358" t="s">
        <v>146</v>
      </c>
      <c r="C2358" s="0">
        <v>20342</v>
      </c>
      <c r="D2358" s="0">
        <v>0</v>
      </c>
      <c r="E2358" t="s">
        <v>1901</v>
      </c>
      <c r="F2358" s="0">
        <v>26.118350982666016</v>
      </c>
      <c r="G2358" s="0">
        <v>140</v>
      </c>
      <c r="H2358" s="0">
        <v>15.821428298950195</v>
      </c>
      <c r="I2358" s="0">
        <v>77.307144165039062</v>
      </c>
      <c r="J2358" s="0">
        <v>1.235352635383606</v>
      </c>
      <c r="K2358" s="0">
        <v>-0.8665773868560791</v>
      </c>
    </row>
    <row r="2359">
      <c r="A2359" s="0">
        <v>7</v>
      </c>
      <c r="B2359" t="s">
        <v>146</v>
      </c>
      <c r="C2359" s="0">
        <v>20342</v>
      </c>
      <c r="D2359" s="0">
        <v>1</v>
      </c>
      <c r="E2359" t="s">
        <v>1902</v>
      </c>
      <c r="F2359" s="0">
        <v>26.984928131103516</v>
      </c>
      <c r="G2359" s="0">
        <v>140</v>
      </c>
      <c r="H2359" s="0">
        <v>15.821428298950195</v>
      </c>
      <c r="I2359" s="0">
        <v>77.307144165039062</v>
      </c>
      <c r="J2359" s="0">
        <v>1.235352635383606</v>
      </c>
      <c r="K2359" s="0">
        <v>-0.8665773868560791</v>
      </c>
    </row>
    <row r="2360">
      <c r="A2360" s="0">
        <v>7</v>
      </c>
      <c r="B2360" t="s">
        <v>143</v>
      </c>
      <c r="C2360" s="0">
        <v>20342</v>
      </c>
      <c r="D2360" s="0">
        <v>0</v>
      </c>
      <c r="E2360" t="s">
        <v>1903</v>
      </c>
      <c r="F2360" s="0">
        <v>18.070512771606445</v>
      </c>
      <c r="G2360" s="0">
        <v>247</v>
      </c>
      <c r="H2360" s="0">
        <v>9.0080966949462891</v>
      </c>
      <c r="I2360" s="0">
        <v>77.502021789550781</v>
      </c>
      <c r="J2360" s="0">
        <v>0.85524314641952515</v>
      </c>
      <c r="K2360" s="0">
        <v>-2.0769364833831787</v>
      </c>
    </row>
    <row r="2361">
      <c r="A2361" s="0">
        <v>7</v>
      </c>
      <c r="B2361" t="s">
        <v>143</v>
      </c>
      <c r="C2361" s="0">
        <v>20342</v>
      </c>
      <c r="D2361" s="0">
        <v>1</v>
      </c>
      <c r="E2361" t="s">
        <v>1904</v>
      </c>
      <c r="F2361" s="0">
        <v>20.147449493408203</v>
      </c>
      <c r="G2361" s="0">
        <v>247</v>
      </c>
      <c r="H2361" s="0">
        <v>9.0080966949462891</v>
      </c>
      <c r="I2361" s="0">
        <v>77.502021789550781</v>
      </c>
      <c r="J2361" s="0">
        <v>0.85524314641952515</v>
      </c>
      <c r="K2361" s="0">
        <v>-2.0769364833831787</v>
      </c>
    </row>
    <row r="2362">
      <c r="A2362" s="0">
        <v>7</v>
      </c>
      <c r="B2362" t="s">
        <v>388</v>
      </c>
      <c r="C2362" s="0">
        <v>20342</v>
      </c>
      <c r="D2362" s="0">
        <v>0</v>
      </c>
      <c r="E2362" t="s">
        <v>1905</v>
      </c>
      <c r="F2362" s="0">
        <v>1.3369791507720947</v>
      </c>
      <c r="G2362" s="0">
        <v>8</v>
      </c>
      <c r="H2362" s="0">
        <v>1.125</v>
      </c>
      <c r="I2362" s="0">
        <v>77.625</v>
      </c>
      <c r="J2362" s="0">
        <v>0.21753810346126556</v>
      </c>
      <c r="K2362" s="0">
        <v>0.083854168653488159</v>
      </c>
    </row>
    <row r="2363">
      <c r="A2363" s="0">
        <v>7</v>
      </c>
      <c r="B2363" t="s">
        <v>388</v>
      </c>
      <c r="C2363" s="0">
        <v>20342</v>
      </c>
      <c r="D2363" s="0">
        <v>1</v>
      </c>
      <c r="E2363" t="s">
        <v>1906</v>
      </c>
      <c r="F2363" s="0">
        <v>1.2531249523162842</v>
      </c>
      <c r="G2363" s="0">
        <v>8</v>
      </c>
      <c r="H2363" s="0">
        <v>1.125</v>
      </c>
      <c r="I2363" s="0">
        <v>77.625</v>
      </c>
      <c r="J2363" s="0">
        <v>0.21753810346126556</v>
      </c>
      <c r="K2363" s="0">
        <v>0.083854168653488159</v>
      </c>
    </row>
    <row r="2364">
      <c r="A2364" s="0">
        <v>7</v>
      </c>
      <c r="B2364" t="s">
        <v>2700</v>
      </c>
      <c r="C2364" s="0">
        <v>20342</v>
      </c>
      <c r="D2364" s="0">
        <v>0</v>
      </c>
      <c r="E2364" t="s">
        <v>3484</v>
      </c>
      <c r="F2364" s="0">
        <v>28.704252243041992</v>
      </c>
      <c r="G2364" s="0">
        <v>475</v>
      </c>
      <c r="H2364" s="0">
        <v>11.08210563659668</v>
      </c>
      <c r="I2364" s="0">
        <v>77.578056335449219</v>
      </c>
      <c r="J2364" s="0">
        <v>0.83547055721282959</v>
      </c>
      <c r="K2364" s="0">
        <v>-1.1405993700027466</v>
      </c>
    </row>
    <row r="2365">
      <c r="A2365" s="0">
        <v>7</v>
      </c>
      <c r="B2365" t="s">
        <v>2700</v>
      </c>
      <c r="C2365" s="0">
        <v>20342</v>
      </c>
      <c r="D2365" s="0">
        <v>1</v>
      </c>
      <c r="E2365" t="s">
        <v>3485</v>
      </c>
      <c r="F2365" s="0">
        <v>29.844852447509766</v>
      </c>
      <c r="G2365" s="0">
        <v>475</v>
      </c>
      <c r="H2365" s="0">
        <v>11.08210563659668</v>
      </c>
      <c r="I2365" s="0">
        <v>77.578056335449219</v>
      </c>
      <c r="J2365" s="0">
        <v>0.83547055721282959</v>
      </c>
      <c r="K2365" s="0">
        <v>-1.1405993700027466</v>
      </c>
    </row>
    <row r="2366">
      <c r="A2366" s="0">
        <v>7</v>
      </c>
      <c r="B2366" t="s">
        <v>2701</v>
      </c>
      <c r="C2366" s="0">
        <v>20342</v>
      </c>
      <c r="D2366" s="0">
        <v>0</v>
      </c>
      <c r="E2366" t="s">
        <v>3486</v>
      </c>
      <c r="F2366" s="0">
        <v>22.084409713745117</v>
      </c>
      <c r="G2366" s="0">
        <v>729</v>
      </c>
      <c r="H2366" s="0">
        <v>7.9657063484191895</v>
      </c>
      <c r="I2366" s="0">
        <v>77.521324157714844</v>
      </c>
      <c r="J2366" s="0">
        <v>0.59378445148468018</v>
      </c>
      <c r="K2366" s="0">
        <v>-0.20015181601047516</v>
      </c>
    </row>
    <row r="2367">
      <c r="A2367" s="0">
        <v>7</v>
      </c>
      <c r="B2367" t="s">
        <v>2701</v>
      </c>
      <c r="C2367" s="0">
        <v>20342</v>
      </c>
      <c r="D2367" s="0">
        <v>1</v>
      </c>
      <c r="E2367" t="s">
        <v>3487</v>
      </c>
      <c r="F2367" s="0">
        <v>22.284561157226562</v>
      </c>
      <c r="G2367" s="0">
        <v>729</v>
      </c>
      <c r="H2367" s="0">
        <v>7.9657063484191895</v>
      </c>
      <c r="I2367" s="0">
        <v>77.521324157714844</v>
      </c>
      <c r="J2367" s="0">
        <v>0.59378445148468018</v>
      </c>
      <c r="K2367" s="0">
        <v>-0.20015181601047516</v>
      </c>
    </row>
    <row r="2368">
      <c r="A2368" s="0">
        <v>7</v>
      </c>
      <c r="B2368" t="s">
        <v>2697</v>
      </c>
      <c r="C2368" s="0">
        <v>20342</v>
      </c>
      <c r="D2368" s="0">
        <v>0</v>
      </c>
      <c r="E2368" t="s">
        <v>3488</v>
      </c>
      <c r="F2368" s="0">
        <v>119.15045166015625</v>
      </c>
      <c r="G2368" s="0">
        <v>75</v>
      </c>
      <c r="H2368" s="0">
        <v>42.346668243408203</v>
      </c>
      <c r="I2368" s="0">
        <v>77.599998474121094</v>
      </c>
      <c r="J2368" s="0">
        <v>5.7579817771911621</v>
      </c>
      <c r="K2368" s="0">
        <v>-1.4756889343261719</v>
      </c>
    </row>
    <row r="2369">
      <c r="A2369" s="0">
        <v>7</v>
      </c>
      <c r="B2369" t="s">
        <v>2697</v>
      </c>
      <c r="C2369" s="0">
        <v>20342</v>
      </c>
      <c r="D2369" s="0">
        <v>1</v>
      </c>
      <c r="E2369" t="s">
        <v>3489</v>
      </c>
      <c r="F2369" s="0">
        <v>120.62613677978516</v>
      </c>
      <c r="G2369" s="0">
        <v>75</v>
      </c>
      <c r="H2369" s="0">
        <v>42.346668243408203</v>
      </c>
      <c r="I2369" s="0">
        <v>77.599998474121094</v>
      </c>
      <c r="J2369" s="0">
        <v>5.7579817771911621</v>
      </c>
      <c r="K2369" s="0">
        <v>-1.4756889343261719</v>
      </c>
    </row>
    <row r="2370">
      <c r="A2370" s="0">
        <v>7</v>
      </c>
      <c r="B2370" t="s">
        <v>3903</v>
      </c>
      <c r="C2370" s="0">
        <v>20342</v>
      </c>
      <c r="D2370" s="0">
        <v>0</v>
      </c>
      <c r="E2370" t="s">
        <v>4218</v>
      </c>
      <c r="F2370" s="0">
        <v>14.041042327880859</v>
      </c>
      <c r="G2370" s="0">
        <v>39</v>
      </c>
      <c r="H2370" s="0">
        <v>5.6666665077209473</v>
      </c>
      <c r="I2370" s="0">
        <v>77.428573608398438</v>
      </c>
      <c r="J2370" s="0">
        <v>4.5694913864135742</v>
      </c>
      <c r="K2370" s="0">
        <v>-7.7587008476257324</v>
      </c>
    </row>
    <row r="2371">
      <c r="A2371" s="0">
        <v>7</v>
      </c>
      <c r="B2371" t="s">
        <v>3903</v>
      </c>
      <c r="C2371" s="0">
        <v>20342</v>
      </c>
      <c r="D2371" s="0">
        <v>1</v>
      </c>
      <c r="E2371" t="s">
        <v>4219</v>
      </c>
      <c r="F2371" s="0">
        <v>21.79974365234375</v>
      </c>
      <c r="G2371" s="0">
        <v>39</v>
      </c>
      <c r="H2371" s="0">
        <v>5.6666665077209473</v>
      </c>
      <c r="I2371" s="0">
        <v>77.428573608398438</v>
      </c>
      <c r="J2371" s="0">
        <v>4.5694913864135742</v>
      </c>
      <c r="K2371" s="0">
        <v>-7.7587008476257324</v>
      </c>
    </row>
    <row r="2372">
      <c r="A2372" s="0">
        <v>8</v>
      </c>
      <c r="B2372" t="s">
        <v>92</v>
      </c>
      <c r="C2372" s="0">
        <v>20342</v>
      </c>
      <c r="D2372" s="0">
        <v>0</v>
      </c>
      <c r="E2372" t="s">
        <v>1907</v>
      </c>
      <c r="F2372" s="0">
        <v>29.966999053955078</v>
      </c>
      <c r="G2372" s="0">
        <v>1243</v>
      </c>
      <c r="H2372" s="0">
        <v>9.08447265625</v>
      </c>
      <c r="I2372" s="0">
        <v>78</v>
      </c>
      <c r="J2372" s="0">
        <v>0.6786460280418396</v>
      </c>
      <c r="K2372" s="0">
        <v>-1.553978443145752</v>
      </c>
    </row>
    <row r="2373">
      <c r="A2373" s="0">
        <v>8</v>
      </c>
      <c r="B2373" t="s">
        <v>92</v>
      </c>
      <c r="C2373" s="0">
        <v>20342</v>
      </c>
      <c r="D2373" s="0">
        <v>1</v>
      </c>
      <c r="E2373" t="s">
        <v>1908</v>
      </c>
      <c r="F2373" s="0">
        <v>31.520977020263672</v>
      </c>
      <c r="G2373" s="0">
        <v>1243</v>
      </c>
      <c r="H2373" s="0">
        <v>9.08447265625</v>
      </c>
      <c r="I2373" s="0">
        <v>78</v>
      </c>
      <c r="J2373" s="0">
        <v>0.6786460280418396</v>
      </c>
      <c r="K2373" s="0">
        <v>-1.553978443145752</v>
      </c>
    </row>
    <row r="2374">
      <c r="A2374" s="0">
        <v>8</v>
      </c>
      <c r="B2374" t="s">
        <v>35</v>
      </c>
      <c r="C2374" s="0">
        <v>20342</v>
      </c>
      <c r="D2374" s="0">
        <v>0</v>
      </c>
      <c r="E2374" t="s">
        <v>1909</v>
      </c>
      <c r="F2374" s="0">
        <v>30.473775863647461</v>
      </c>
      <c r="G2374" s="0">
        <v>671</v>
      </c>
      <c r="H2374" s="0">
        <v>7.5499253273010254</v>
      </c>
      <c r="I2374" s="0">
        <v>78</v>
      </c>
      <c r="J2374" s="0">
        <v>0.84434080123901367</v>
      </c>
      <c r="K2374" s="0">
        <v>-0.83304917812347412</v>
      </c>
    </row>
    <row r="2375">
      <c r="A2375" s="0">
        <v>8</v>
      </c>
      <c r="B2375" t="s">
        <v>35</v>
      </c>
      <c r="C2375" s="0">
        <v>20342</v>
      </c>
      <c r="D2375" s="0">
        <v>1</v>
      </c>
      <c r="E2375" t="s">
        <v>1910</v>
      </c>
      <c r="F2375" s="0">
        <v>31.306825637817383</v>
      </c>
      <c r="G2375" s="0">
        <v>671</v>
      </c>
      <c r="H2375" s="0">
        <v>7.5499253273010254</v>
      </c>
      <c r="I2375" s="0">
        <v>78</v>
      </c>
      <c r="J2375" s="0">
        <v>0.84434080123901367</v>
      </c>
      <c r="K2375" s="0">
        <v>-0.83304917812347412</v>
      </c>
    </row>
    <row r="2376">
      <c r="A2376" s="0">
        <v>8</v>
      </c>
      <c r="B2376" t="s">
        <v>36</v>
      </c>
      <c r="C2376" s="0">
        <v>20342</v>
      </c>
      <c r="D2376" s="0">
        <v>0</v>
      </c>
      <c r="E2376" t="s">
        <v>2374</v>
      </c>
      <c r="F2376" s="0">
        <v>29.372509002685547</v>
      </c>
      <c r="G2376" s="0">
        <v>572</v>
      </c>
      <c r="H2376" s="0">
        <v>10.884614944458008</v>
      </c>
      <c r="I2376" s="0">
        <v>78</v>
      </c>
      <c r="J2376" s="0">
        <v>1.0928961038589478</v>
      </c>
      <c r="K2376" s="0">
        <v>-2.399683952331543</v>
      </c>
    </row>
    <row r="2377">
      <c r="A2377" s="0">
        <v>8</v>
      </c>
      <c r="B2377" t="s">
        <v>36</v>
      </c>
      <c r="C2377" s="0">
        <v>20342</v>
      </c>
      <c r="D2377" s="0">
        <v>1</v>
      </c>
      <c r="E2377" t="s">
        <v>2375</v>
      </c>
      <c r="F2377" s="0">
        <v>31.772193908691406</v>
      </c>
      <c r="G2377" s="0">
        <v>572</v>
      </c>
      <c r="H2377" s="0">
        <v>10.884614944458008</v>
      </c>
      <c r="I2377" s="0">
        <v>78</v>
      </c>
      <c r="J2377" s="0">
        <v>1.0928961038589478</v>
      </c>
      <c r="K2377" s="0">
        <v>-2.399683952331543</v>
      </c>
    </row>
    <row r="2378">
      <c r="A2378" s="0">
        <v>8</v>
      </c>
      <c r="B2378" t="s">
        <v>142</v>
      </c>
      <c r="C2378" s="0">
        <v>20342</v>
      </c>
      <c r="D2378" s="0">
        <v>0</v>
      </c>
      <c r="E2378" t="s">
        <v>1911</v>
      </c>
      <c r="F2378" s="0">
        <v>10.387681007385254</v>
      </c>
      <c r="G2378" s="0">
        <v>23</v>
      </c>
      <c r="H2378" s="0">
        <v>3.3043477535247803</v>
      </c>
      <c r="I2378" s="0">
        <v>78</v>
      </c>
      <c r="J2378" s="0">
        <v>1.3489906787872314</v>
      </c>
      <c r="K2378" s="0">
        <v>-2.8444926738739014</v>
      </c>
    </row>
    <row r="2379">
      <c r="A2379" s="0">
        <v>8</v>
      </c>
      <c r="B2379" t="s">
        <v>142</v>
      </c>
      <c r="C2379" s="0">
        <v>20342</v>
      </c>
      <c r="D2379" s="0">
        <v>1</v>
      </c>
      <c r="E2379" t="s">
        <v>1912</v>
      </c>
      <c r="F2379" s="0">
        <v>13.232173919677734</v>
      </c>
      <c r="G2379" s="0">
        <v>23</v>
      </c>
      <c r="H2379" s="0">
        <v>3.3043477535247803</v>
      </c>
      <c r="I2379" s="0">
        <v>78</v>
      </c>
      <c r="J2379" s="0">
        <v>1.3489906787872314</v>
      </c>
      <c r="K2379" s="0">
        <v>-2.8444926738739014</v>
      </c>
    </row>
    <row r="2380">
      <c r="A2380" s="0">
        <v>8</v>
      </c>
      <c r="B2380" t="s">
        <v>144</v>
      </c>
      <c r="C2380" s="0">
        <v>20342</v>
      </c>
      <c r="D2380" s="0">
        <v>0</v>
      </c>
      <c r="E2380" t="s">
        <v>1913</v>
      </c>
      <c r="F2380" s="0">
        <v>56.599704742431641</v>
      </c>
      <c r="G2380" s="0">
        <v>68</v>
      </c>
      <c r="H2380" s="0">
        <v>6.7058825492858887</v>
      </c>
      <c r="I2380" s="0">
        <v>78</v>
      </c>
      <c r="J2380" s="0">
        <v>3.7102925777435303</v>
      </c>
      <c r="K2380" s="0">
        <v>0.76867645978927612</v>
      </c>
    </row>
    <row r="2381">
      <c r="A2381" s="0">
        <v>8</v>
      </c>
      <c r="B2381" t="s">
        <v>144</v>
      </c>
      <c r="C2381" s="0">
        <v>20342</v>
      </c>
      <c r="D2381" s="0">
        <v>1</v>
      </c>
      <c r="E2381" t="s">
        <v>1914</v>
      </c>
      <c r="F2381" s="0">
        <v>55.831027984619141</v>
      </c>
      <c r="G2381" s="0">
        <v>68</v>
      </c>
      <c r="H2381" s="0">
        <v>6.7058825492858887</v>
      </c>
      <c r="I2381" s="0">
        <v>78</v>
      </c>
      <c r="J2381" s="0">
        <v>3.7102925777435303</v>
      </c>
      <c r="K2381" s="0">
        <v>0.76867645978927612</v>
      </c>
    </row>
    <row r="2382">
      <c r="A2382" s="0">
        <v>8</v>
      </c>
      <c r="B2382" t="s">
        <v>387</v>
      </c>
      <c r="C2382" s="0">
        <v>20342</v>
      </c>
      <c r="D2382" s="0">
        <v>0</v>
      </c>
      <c r="E2382" t="s">
        <v>1915</v>
      </c>
      <c r="F2382" s="0">
        <v>24.678869247436523</v>
      </c>
      <c r="G2382" s="0">
        <v>53</v>
      </c>
      <c r="H2382" s="0">
        <v>4.1886792182922363</v>
      </c>
      <c r="I2382" s="0">
        <v>78</v>
      </c>
      <c r="J2382" s="0">
        <v>1.409178614616394</v>
      </c>
      <c r="K2382" s="0">
        <v>-0.89962261915206909</v>
      </c>
    </row>
    <row r="2383">
      <c r="A2383" s="0">
        <v>8</v>
      </c>
      <c r="B2383" t="s">
        <v>387</v>
      </c>
      <c r="C2383" s="0">
        <v>20342</v>
      </c>
      <c r="D2383" s="0">
        <v>1</v>
      </c>
      <c r="E2383" t="s">
        <v>1916</v>
      </c>
      <c r="F2383" s="0">
        <v>25.5784912109375</v>
      </c>
      <c r="G2383" s="0">
        <v>53</v>
      </c>
      <c r="H2383" s="0">
        <v>4.1886792182922363</v>
      </c>
      <c r="I2383" s="0">
        <v>78</v>
      </c>
      <c r="J2383" s="0">
        <v>1.409178614616394</v>
      </c>
      <c r="K2383" s="0">
        <v>-0.89962261915206909</v>
      </c>
    </row>
    <row r="2384">
      <c r="A2384" s="0">
        <v>8</v>
      </c>
      <c r="B2384" t="s">
        <v>145</v>
      </c>
      <c r="C2384" s="0">
        <v>20342</v>
      </c>
      <c r="D2384" s="0">
        <v>0</v>
      </c>
      <c r="E2384" t="s">
        <v>1917</v>
      </c>
      <c r="F2384" s="0">
        <v>13.294581413269043</v>
      </c>
      <c r="G2384" s="0">
        <v>84</v>
      </c>
      <c r="H2384" s="0">
        <v>3.1785714626312256</v>
      </c>
      <c r="I2384" s="0">
        <v>78</v>
      </c>
      <c r="J2384" s="0">
        <v>0.64006447792053223</v>
      </c>
      <c r="K2384" s="0">
        <v>0.88464087247848511</v>
      </c>
    </row>
    <row r="2385">
      <c r="A2385" s="0">
        <v>8</v>
      </c>
      <c r="B2385" t="s">
        <v>145</v>
      </c>
      <c r="C2385" s="0">
        <v>20342</v>
      </c>
      <c r="D2385" s="0">
        <v>1</v>
      </c>
      <c r="E2385" t="s">
        <v>1918</v>
      </c>
      <c r="F2385" s="0">
        <v>12.409940719604492</v>
      </c>
      <c r="G2385" s="0">
        <v>84</v>
      </c>
      <c r="H2385" s="0">
        <v>3.1785714626312256</v>
      </c>
      <c r="I2385" s="0">
        <v>78</v>
      </c>
      <c r="J2385" s="0">
        <v>0.64006447792053223</v>
      </c>
      <c r="K2385" s="0">
        <v>0.88464087247848511</v>
      </c>
    </row>
    <row r="2386">
      <c r="A2386" s="0">
        <v>8</v>
      </c>
      <c r="B2386" t="s">
        <v>3902</v>
      </c>
      <c r="C2386" s="0">
        <v>20342</v>
      </c>
      <c r="D2386" s="0">
        <v>0</v>
      </c>
      <c r="E2386" t="s">
        <v>4220</v>
      </c>
      <c r="F2386" s="0">
        <v>16.962587356567383</v>
      </c>
      <c r="G2386" s="0">
        <v>545</v>
      </c>
      <c r="H2386" s="0">
        <v>4.8550457954406738</v>
      </c>
      <c r="I2386" s="0">
        <v>78</v>
      </c>
      <c r="J2386" s="0">
        <v>0.32502049207687378</v>
      </c>
      <c r="K2386" s="0">
        <v>-0.091972477734088898</v>
      </c>
    </row>
    <row r="2387">
      <c r="A2387" s="0">
        <v>8</v>
      </c>
      <c r="B2387" t="s">
        <v>3902</v>
      </c>
      <c r="C2387" s="0">
        <v>20342</v>
      </c>
      <c r="D2387" s="0">
        <v>1</v>
      </c>
      <c r="E2387" t="s">
        <v>4221</v>
      </c>
      <c r="F2387" s="0">
        <v>17.054559707641602</v>
      </c>
      <c r="G2387" s="0">
        <v>545</v>
      </c>
      <c r="H2387" s="0">
        <v>4.8550457954406738</v>
      </c>
      <c r="I2387" s="0">
        <v>78</v>
      </c>
      <c r="J2387" s="0">
        <v>0.32502049207687378</v>
      </c>
      <c r="K2387" s="0">
        <v>-0.091972477734088898</v>
      </c>
    </row>
    <row r="2388">
      <c r="A2388" s="0">
        <v>8</v>
      </c>
      <c r="B2388" t="s">
        <v>146</v>
      </c>
      <c r="C2388" s="0">
        <v>20342</v>
      </c>
      <c r="D2388" s="0">
        <v>0</v>
      </c>
      <c r="E2388" t="s">
        <v>1919</v>
      </c>
      <c r="F2388" s="0">
        <v>49.435764312744141</v>
      </c>
      <c r="G2388" s="0">
        <v>140</v>
      </c>
      <c r="H2388" s="0">
        <v>15.821428298950195</v>
      </c>
      <c r="I2388" s="0">
        <v>78</v>
      </c>
      <c r="J2388" s="0">
        <v>2.8846719264984131</v>
      </c>
      <c r="K2388" s="0">
        <v>-6.7045941352844238</v>
      </c>
    </row>
    <row r="2389">
      <c r="A2389" s="0">
        <v>8</v>
      </c>
      <c r="B2389" t="s">
        <v>146</v>
      </c>
      <c r="C2389" s="0">
        <v>20342</v>
      </c>
      <c r="D2389" s="0">
        <v>1</v>
      </c>
      <c r="E2389" t="s">
        <v>1920</v>
      </c>
      <c r="F2389" s="0">
        <v>56.140357971191406</v>
      </c>
      <c r="G2389" s="0">
        <v>140</v>
      </c>
      <c r="H2389" s="0">
        <v>15.821428298950195</v>
      </c>
      <c r="I2389" s="0">
        <v>78</v>
      </c>
      <c r="J2389" s="0">
        <v>2.8846719264984131</v>
      </c>
      <c r="K2389" s="0">
        <v>-6.7045941352844238</v>
      </c>
    </row>
    <row r="2390">
      <c r="A2390" s="0">
        <v>8</v>
      </c>
      <c r="B2390" t="s">
        <v>143</v>
      </c>
      <c r="C2390" s="0">
        <v>20342</v>
      </c>
      <c r="D2390" s="0">
        <v>0</v>
      </c>
      <c r="E2390" t="s">
        <v>1921</v>
      </c>
      <c r="F2390" s="0">
        <v>21.635730743408203</v>
      </c>
      <c r="G2390" s="0">
        <v>247</v>
      </c>
      <c r="H2390" s="0">
        <v>9.0080966949462891</v>
      </c>
      <c r="I2390" s="0">
        <v>78</v>
      </c>
      <c r="J2390" s="0">
        <v>1.1093026399612427</v>
      </c>
      <c r="K2390" s="0">
        <v>-3.2159285545349121</v>
      </c>
    </row>
    <row r="2391">
      <c r="A2391" s="0">
        <v>8</v>
      </c>
      <c r="B2391" t="s">
        <v>143</v>
      </c>
      <c r="C2391" s="0">
        <v>20342</v>
      </c>
      <c r="D2391" s="0">
        <v>1</v>
      </c>
      <c r="E2391" t="s">
        <v>1922</v>
      </c>
      <c r="F2391" s="0">
        <v>24.851659774780273</v>
      </c>
      <c r="G2391" s="0">
        <v>247</v>
      </c>
      <c r="H2391" s="0">
        <v>9.0080966949462891</v>
      </c>
      <c r="I2391" s="0">
        <v>78</v>
      </c>
      <c r="J2391" s="0">
        <v>1.1093026399612427</v>
      </c>
      <c r="K2391" s="0">
        <v>-3.2159285545349121</v>
      </c>
    </row>
    <row r="2392">
      <c r="A2392" s="0">
        <v>8</v>
      </c>
      <c r="B2392" t="s">
        <v>388</v>
      </c>
      <c r="C2392" s="0">
        <v>20342</v>
      </c>
      <c r="D2392" s="0">
        <v>0</v>
      </c>
      <c r="E2392" t="s">
        <v>1923</v>
      </c>
      <c r="F2392" s="0">
        <v>1.8767708539962769</v>
      </c>
      <c r="G2392" s="0">
        <v>8</v>
      </c>
      <c r="H2392" s="0">
        <v>1.125</v>
      </c>
      <c r="I2392" s="0">
        <v>78</v>
      </c>
      <c r="J2392" s="0">
        <v>0.4207119345664978</v>
      </c>
      <c r="K2392" s="0">
        <v>-0.1276041716337204</v>
      </c>
    </row>
    <row r="2393">
      <c r="A2393" s="0">
        <v>8</v>
      </c>
      <c r="B2393" t="s">
        <v>388</v>
      </c>
      <c r="C2393" s="0">
        <v>20342</v>
      </c>
      <c r="D2393" s="0">
        <v>1</v>
      </c>
      <c r="E2393" t="s">
        <v>1924</v>
      </c>
      <c r="F2393" s="0">
        <v>2.0043749809265137</v>
      </c>
      <c r="G2393" s="0">
        <v>8</v>
      </c>
      <c r="H2393" s="0">
        <v>1.125</v>
      </c>
      <c r="I2393" s="0">
        <v>78</v>
      </c>
      <c r="J2393" s="0">
        <v>0.4207119345664978</v>
      </c>
      <c r="K2393" s="0">
        <v>-0.1276041716337204</v>
      </c>
    </row>
    <row r="2394">
      <c r="A2394" s="0">
        <v>8</v>
      </c>
      <c r="B2394" t="s">
        <v>2700</v>
      </c>
      <c r="C2394" s="0">
        <v>20342</v>
      </c>
      <c r="D2394" s="0">
        <v>0</v>
      </c>
      <c r="E2394" t="s">
        <v>3494</v>
      </c>
      <c r="F2394" s="0">
        <v>34.080596923828125</v>
      </c>
      <c r="G2394" s="0">
        <v>475</v>
      </c>
      <c r="H2394" s="0">
        <v>11.08210563659668</v>
      </c>
      <c r="I2394" s="0">
        <v>78</v>
      </c>
      <c r="J2394" s="0">
        <v>1.1851387023925781</v>
      </c>
      <c r="K2394" s="0">
        <v>-1.2347291707992554</v>
      </c>
    </row>
    <row r="2395">
      <c r="A2395" s="0">
        <v>8</v>
      </c>
      <c r="B2395" t="s">
        <v>2700</v>
      </c>
      <c r="C2395" s="0">
        <v>20342</v>
      </c>
      <c r="D2395" s="0">
        <v>1</v>
      </c>
      <c r="E2395" t="s">
        <v>3495</v>
      </c>
      <c r="F2395" s="0">
        <v>35.315326690673828</v>
      </c>
      <c r="G2395" s="0">
        <v>475</v>
      </c>
      <c r="H2395" s="0">
        <v>11.08210563659668</v>
      </c>
      <c r="I2395" s="0">
        <v>78</v>
      </c>
      <c r="J2395" s="0">
        <v>1.1851387023925781</v>
      </c>
      <c r="K2395" s="0">
        <v>-1.2347291707992554</v>
      </c>
    </row>
    <row r="2396">
      <c r="A2396" s="0">
        <v>8</v>
      </c>
      <c r="B2396" t="s">
        <v>2701</v>
      </c>
      <c r="C2396" s="0">
        <v>20342</v>
      </c>
      <c r="D2396" s="0">
        <v>0</v>
      </c>
      <c r="E2396" t="s">
        <v>3496</v>
      </c>
      <c r="F2396" s="0">
        <v>27.606443405151367</v>
      </c>
      <c r="G2396" s="0">
        <v>729</v>
      </c>
      <c r="H2396" s="0">
        <v>7.9657063484191895</v>
      </c>
      <c r="I2396" s="0">
        <v>78</v>
      </c>
      <c r="J2396" s="0">
        <v>0.77518492937088013</v>
      </c>
      <c r="K2396" s="0">
        <v>-0.91083371639251709</v>
      </c>
    </row>
    <row r="2397">
      <c r="A2397" s="0">
        <v>8</v>
      </c>
      <c r="B2397" t="s">
        <v>2701</v>
      </c>
      <c r="C2397" s="0">
        <v>20342</v>
      </c>
      <c r="D2397" s="0">
        <v>1</v>
      </c>
      <c r="E2397" t="s">
        <v>3497</v>
      </c>
      <c r="F2397" s="0">
        <v>28.517276763916016</v>
      </c>
      <c r="G2397" s="0">
        <v>729</v>
      </c>
      <c r="H2397" s="0">
        <v>7.9657063484191895</v>
      </c>
      <c r="I2397" s="0">
        <v>78</v>
      </c>
      <c r="J2397" s="0">
        <v>0.77518492937088013</v>
      </c>
      <c r="K2397" s="0">
        <v>-0.91083371639251709</v>
      </c>
    </row>
    <row r="2398">
      <c r="A2398" s="0">
        <v>8</v>
      </c>
      <c r="B2398" t="s">
        <v>2697</v>
      </c>
      <c r="C2398" s="0">
        <v>20342</v>
      </c>
      <c r="D2398" s="0">
        <v>0</v>
      </c>
      <c r="E2398" t="s">
        <v>3498</v>
      </c>
      <c r="F2398" s="0">
        <v>122.82535552978516</v>
      </c>
      <c r="G2398" s="0">
        <v>75</v>
      </c>
      <c r="H2398" s="0">
        <v>42.346668243408203</v>
      </c>
      <c r="I2398" s="0">
        <v>78</v>
      </c>
      <c r="J2398" s="0">
        <v>7.4563226699829102</v>
      </c>
      <c r="K2398" s="0">
        <v>-2.1459777355194092</v>
      </c>
    </row>
    <row r="2399">
      <c r="A2399" s="0">
        <v>8</v>
      </c>
      <c r="B2399" t="s">
        <v>2697</v>
      </c>
      <c r="C2399" s="0">
        <v>20342</v>
      </c>
      <c r="D2399" s="0">
        <v>1</v>
      </c>
      <c r="E2399" t="s">
        <v>3499</v>
      </c>
      <c r="F2399" s="0">
        <v>124.97133636474609</v>
      </c>
      <c r="G2399" s="0">
        <v>75</v>
      </c>
      <c r="H2399" s="0">
        <v>42.346668243408203</v>
      </c>
      <c r="I2399" s="0">
        <v>78</v>
      </c>
      <c r="J2399" s="0">
        <v>7.4563226699829102</v>
      </c>
      <c r="K2399" s="0">
        <v>-2.1459777355194092</v>
      </c>
    </row>
    <row r="2400">
      <c r="A2400" s="0">
        <v>8</v>
      </c>
      <c r="B2400" t="s">
        <v>3903</v>
      </c>
      <c r="C2400" s="0">
        <v>20342</v>
      </c>
      <c r="D2400" s="0">
        <v>0</v>
      </c>
      <c r="E2400" t="s">
        <v>4222</v>
      </c>
      <c r="F2400" s="0">
        <v>24.500123977661133</v>
      </c>
      <c r="G2400" s="0">
        <v>39</v>
      </c>
      <c r="H2400" s="0">
        <v>5.6666665077209473</v>
      </c>
      <c r="I2400" s="0">
        <v>78</v>
      </c>
      <c r="J2400" s="0">
        <v>6.4810914993286133</v>
      </c>
      <c r="K2400" s="0">
        <v>-16.95372200012207</v>
      </c>
    </row>
    <row r="2401">
      <c r="A2401" s="0">
        <v>8</v>
      </c>
      <c r="B2401" t="s">
        <v>3903</v>
      </c>
      <c r="C2401" s="0">
        <v>20342</v>
      </c>
      <c r="D2401" s="0">
        <v>1</v>
      </c>
      <c r="E2401" t="s">
        <v>4223</v>
      </c>
      <c r="F2401" s="0">
        <v>41.453845977783203</v>
      </c>
      <c r="G2401" s="0">
        <v>39</v>
      </c>
      <c r="H2401" s="0">
        <v>5.6666665077209473</v>
      </c>
      <c r="I2401" s="0">
        <v>78</v>
      </c>
      <c r="J2401" s="0">
        <v>6.4810914993286133</v>
      </c>
      <c r="K2401" s="0">
        <v>-16.95372200012207</v>
      </c>
    </row>
    <row r="2402">
      <c r="A2402" s="0">
        <v>9</v>
      </c>
      <c r="B2402" t="s">
        <v>92</v>
      </c>
      <c r="C2402" s="0">
        <v>20342</v>
      </c>
      <c r="D2402" s="0">
        <v>0</v>
      </c>
      <c r="E2402" t="s">
        <v>1925</v>
      </c>
      <c r="F2402" s="0">
        <v>34.852924346923828</v>
      </c>
      <c r="G2402" s="0">
        <v>1243</v>
      </c>
      <c r="H2402" s="0">
        <v>9.08447265625</v>
      </c>
      <c r="I2402" s="0">
        <v>80.380531311035156</v>
      </c>
      <c r="J2402" s="0">
        <v>0.73343783617019653</v>
      </c>
      <c r="K2402" s="0">
        <v>-1.8101447820663452</v>
      </c>
    </row>
    <row r="2403">
      <c r="A2403" s="0">
        <v>9</v>
      </c>
      <c r="B2403" t="s">
        <v>92</v>
      </c>
      <c r="C2403" s="0">
        <v>20342</v>
      </c>
      <c r="D2403" s="0">
        <v>1</v>
      </c>
      <c r="E2403" t="s">
        <v>1926</v>
      </c>
      <c r="F2403" s="0">
        <v>36.663070678710937</v>
      </c>
      <c r="G2403" s="0">
        <v>1243</v>
      </c>
      <c r="H2403" s="0">
        <v>9.08447265625</v>
      </c>
      <c r="I2403" s="0">
        <v>80.380531311035156</v>
      </c>
      <c r="J2403" s="0">
        <v>0.73343783617019653</v>
      </c>
      <c r="K2403" s="0">
        <v>-1.8101447820663452</v>
      </c>
    </row>
    <row r="2404">
      <c r="A2404" s="0">
        <v>9</v>
      </c>
      <c r="B2404" t="s">
        <v>35</v>
      </c>
      <c r="C2404" s="0">
        <v>20342</v>
      </c>
      <c r="D2404" s="0">
        <v>0</v>
      </c>
      <c r="E2404" t="s">
        <v>1927</v>
      </c>
      <c r="F2404" s="0">
        <v>35.088428497314453</v>
      </c>
      <c r="G2404" s="0">
        <v>671</v>
      </c>
      <c r="H2404" s="0">
        <v>7.5499253273010254</v>
      </c>
      <c r="I2404" s="0">
        <v>79</v>
      </c>
      <c r="J2404" s="0">
        <v>0.98427575826644897</v>
      </c>
      <c r="K2404" s="0">
        <v>-1.5659825801849365</v>
      </c>
    </row>
    <row r="2405">
      <c r="A2405" s="0">
        <v>9</v>
      </c>
      <c r="B2405" t="s">
        <v>35</v>
      </c>
      <c r="C2405" s="0">
        <v>20342</v>
      </c>
      <c r="D2405" s="0">
        <v>1</v>
      </c>
      <c r="E2405" t="s">
        <v>1928</v>
      </c>
      <c r="F2405" s="0">
        <v>36.654411315917969</v>
      </c>
      <c r="G2405" s="0">
        <v>671</v>
      </c>
      <c r="H2405" s="0">
        <v>7.5499253273010254</v>
      </c>
      <c r="I2405" s="0">
        <v>79</v>
      </c>
      <c r="J2405" s="0">
        <v>0.98427575826644897</v>
      </c>
      <c r="K2405" s="0">
        <v>-1.5659825801849365</v>
      </c>
    </row>
    <row r="2406">
      <c r="A2406" s="0">
        <v>9</v>
      </c>
      <c r="B2406" t="s">
        <v>36</v>
      </c>
      <c r="C2406" s="0">
        <v>20342</v>
      </c>
      <c r="D2406" s="0">
        <v>0</v>
      </c>
      <c r="E2406" t="s">
        <v>2376</v>
      </c>
      <c r="F2406" s="0">
        <v>34.57666015625</v>
      </c>
      <c r="G2406" s="0">
        <v>572</v>
      </c>
      <c r="H2406" s="0">
        <v>10.884614944458008</v>
      </c>
      <c r="I2406" s="0">
        <v>82</v>
      </c>
      <c r="J2406" s="0">
        <v>1.0992336273193359</v>
      </c>
      <c r="K2406" s="0">
        <v>-2.0965659618377686</v>
      </c>
    </row>
    <row r="2407">
      <c r="A2407" s="0">
        <v>9</v>
      </c>
      <c r="B2407" t="s">
        <v>36</v>
      </c>
      <c r="C2407" s="0">
        <v>20342</v>
      </c>
      <c r="D2407" s="0">
        <v>1</v>
      </c>
      <c r="E2407" t="s">
        <v>2377</v>
      </c>
      <c r="F2407" s="0">
        <v>36.673225402832031</v>
      </c>
      <c r="G2407" s="0">
        <v>572</v>
      </c>
      <c r="H2407" s="0">
        <v>10.884614944458008</v>
      </c>
      <c r="I2407" s="0">
        <v>82</v>
      </c>
      <c r="J2407" s="0">
        <v>1.0992336273193359</v>
      </c>
      <c r="K2407" s="0">
        <v>-2.0965659618377686</v>
      </c>
    </row>
    <row r="2408">
      <c r="A2408" s="0">
        <v>9</v>
      </c>
      <c r="B2408" t="s">
        <v>142</v>
      </c>
      <c r="C2408" s="0">
        <v>20342</v>
      </c>
      <c r="D2408" s="0">
        <v>0</v>
      </c>
      <c r="E2408" t="s">
        <v>1929</v>
      </c>
      <c r="F2408" s="0">
        <v>14.323261260986328</v>
      </c>
      <c r="G2408" s="0">
        <v>23</v>
      </c>
      <c r="H2408" s="0">
        <v>3.3043477535247803</v>
      </c>
      <c r="I2408" s="0">
        <v>80.304344177246094</v>
      </c>
      <c r="J2408" s="0">
        <v>1.4384218454360962</v>
      </c>
      <c r="K2408" s="0">
        <v>-0.63239133358001709</v>
      </c>
    </row>
    <row r="2409">
      <c r="A2409" s="0">
        <v>9</v>
      </c>
      <c r="B2409" t="s">
        <v>142</v>
      </c>
      <c r="C2409" s="0">
        <v>20342</v>
      </c>
      <c r="D2409" s="0">
        <v>1</v>
      </c>
      <c r="E2409" t="s">
        <v>1930</v>
      </c>
      <c r="F2409" s="0">
        <v>14.955652236938477</v>
      </c>
      <c r="G2409" s="0">
        <v>23</v>
      </c>
      <c r="H2409" s="0">
        <v>3.3043477535247803</v>
      </c>
      <c r="I2409" s="0">
        <v>80.304344177246094</v>
      </c>
      <c r="J2409" s="0">
        <v>1.4384218454360962</v>
      </c>
      <c r="K2409" s="0">
        <v>-0.63239133358001709</v>
      </c>
    </row>
    <row r="2410">
      <c r="A2410" s="0">
        <v>9</v>
      </c>
      <c r="B2410" t="s">
        <v>144</v>
      </c>
      <c r="C2410" s="0">
        <v>20342</v>
      </c>
      <c r="D2410" s="0">
        <v>0</v>
      </c>
      <c r="E2410" t="s">
        <v>1931</v>
      </c>
      <c r="F2410" s="0">
        <v>59.915233612060547</v>
      </c>
      <c r="G2410" s="0">
        <v>68</v>
      </c>
      <c r="H2410" s="0">
        <v>6.7058825492858887</v>
      </c>
      <c r="I2410" s="0">
        <v>80.23529052734375</v>
      </c>
      <c r="J2410" s="0">
        <v>3.3302600383758545</v>
      </c>
      <c r="K2410" s="0">
        <v>-0.40851715207099915</v>
      </c>
    </row>
    <row r="2411">
      <c r="A2411" s="0">
        <v>9</v>
      </c>
      <c r="B2411" t="s">
        <v>144</v>
      </c>
      <c r="C2411" s="0">
        <v>20342</v>
      </c>
      <c r="D2411" s="0">
        <v>1</v>
      </c>
      <c r="E2411" t="s">
        <v>1932</v>
      </c>
      <c r="F2411" s="0">
        <v>60.323749542236328</v>
      </c>
      <c r="G2411" s="0">
        <v>68</v>
      </c>
      <c r="H2411" s="0">
        <v>6.7058825492858887</v>
      </c>
      <c r="I2411" s="0">
        <v>80.23529052734375</v>
      </c>
      <c r="J2411" s="0">
        <v>3.3302600383758545</v>
      </c>
      <c r="K2411" s="0">
        <v>-0.40851715207099915</v>
      </c>
    </row>
    <row r="2412">
      <c r="A2412" s="0">
        <v>9</v>
      </c>
      <c r="B2412" t="s">
        <v>387</v>
      </c>
      <c r="C2412" s="0">
        <v>20342</v>
      </c>
      <c r="D2412" s="0">
        <v>0</v>
      </c>
      <c r="E2412" t="s">
        <v>1933</v>
      </c>
      <c r="F2412" s="0">
        <v>26.43553352355957</v>
      </c>
      <c r="G2412" s="0">
        <v>53</v>
      </c>
      <c r="H2412" s="0">
        <v>4.1886792182922363</v>
      </c>
      <c r="I2412" s="0">
        <v>79.84906005859375</v>
      </c>
      <c r="J2412" s="0">
        <v>1.0047824382781982</v>
      </c>
      <c r="K2412" s="0">
        <v>-0.26116353273391724</v>
      </c>
    </row>
    <row r="2413">
      <c r="A2413" s="0">
        <v>9</v>
      </c>
      <c r="B2413" t="s">
        <v>387</v>
      </c>
      <c r="C2413" s="0">
        <v>20342</v>
      </c>
      <c r="D2413" s="0">
        <v>1</v>
      </c>
      <c r="E2413" t="s">
        <v>1934</v>
      </c>
      <c r="F2413" s="0">
        <v>26.696697235107422</v>
      </c>
      <c r="G2413" s="0">
        <v>53</v>
      </c>
      <c r="H2413" s="0">
        <v>4.1886792182922363</v>
      </c>
      <c r="I2413" s="0">
        <v>79.84906005859375</v>
      </c>
      <c r="J2413" s="0">
        <v>1.0047824382781982</v>
      </c>
      <c r="K2413" s="0">
        <v>-0.26116353273391724</v>
      </c>
    </row>
    <row r="2414">
      <c r="A2414" s="0">
        <v>9</v>
      </c>
      <c r="B2414" t="s">
        <v>145</v>
      </c>
      <c r="C2414" s="0">
        <v>20342</v>
      </c>
      <c r="D2414" s="0">
        <v>0</v>
      </c>
      <c r="E2414" t="s">
        <v>1935</v>
      </c>
      <c r="F2414" s="0">
        <v>17.284610748291016</v>
      </c>
      <c r="G2414" s="0">
        <v>84</v>
      </c>
      <c r="H2414" s="0">
        <v>3.1785714626312256</v>
      </c>
      <c r="I2414" s="0">
        <v>80.178573608398438</v>
      </c>
      <c r="J2414" s="0">
        <v>0.76522868871688843</v>
      </c>
      <c r="K2414" s="0">
        <v>0.250682532787323</v>
      </c>
    </row>
    <row r="2415">
      <c r="A2415" s="0">
        <v>9</v>
      </c>
      <c r="B2415" t="s">
        <v>145</v>
      </c>
      <c r="C2415" s="0">
        <v>20342</v>
      </c>
      <c r="D2415" s="0">
        <v>1</v>
      </c>
      <c r="E2415" t="s">
        <v>1936</v>
      </c>
      <c r="F2415" s="0">
        <v>17.033927917480469</v>
      </c>
      <c r="G2415" s="0">
        <v>84</v>
      </c>
      <c r="H2415" s="0">
        <v>3.1785714626312256</v>
      </c>
      <c r="I2415" s="0">
        <v>80.178573608398438</v>
      </c>
      <c r="J2415" s="0">
        <v>0.76522868871688843</v>
      </c>
      <c r="K2415" s="0">
        <v>0.250682532787323</v>
      </c>
    </row>
    <row r="2416">
      <c r="A2416" s="0">
        <v>9</v>
      </c>
      <c r="B2416" t="s">
        <v>3902</v>
      </c>
      <c r="C2416" s="0">
        <v>20342</v>
      </c>
      <c r="D2416" s="0">
        <v>0</v>
      </c>
      <c r="E2416" t="s">
        <v>4224</v>
      </c>
      <c r="F2416" s="0">
        <v>19.567848205566406</v>
      </c>
      <c r="G2416" s="0">
        <v>545</v>
      </c>
      <c r="H2416" s="0">
        <v>4.8550457954406738</v>
      </c>
      <c r="I2416" s="0">
        <v>80.282569885253906</v>
      </c>
      <c r="J2416" s="0">
        <v>0.35261228680610657</v>
      </c>
      <c r="K2416" s="0">
        <v>-0.27378439903259277</v>
      </c>
    </row>
    <row r="2417">
      <c r="A2417" s="0">
        <v>9</v>
      </c>
      <c r="B2417" t="s">
        <v>3902</v>
      </c>
      <c r="C2417" s="0">
        <v>20342</v>
      </c>
      <c r="D2417" s="0">
        <v>1</v>
      </c>
      <c r="E2417" t="s">
        <v>4225</v>
      </c>
      <c r="F2417" s="0">
        <v>19.841632843017578</v>
      </c>
      <c r="G2417" s="0">
        <v>545</v>
      </c>
      <c r="H2417" s="0">
        <v>4.8550457954406738</v>
      </c>
      <c r="I2417" s="0">
        <v>80.282569885253906</v>
      </c>
      <c r="J2417" s="0">
        <v>0.35261228680610657</v>
      </c>
      <c r="K2417" s="0">
        <v>-0.27378439903259277</v>
      </c>
    </row>
    <row r="2418">
      <c r="A2418" s="0">
        <v>9</v>
      </c>
      <c r="B2418" t="s">
        <v>146</v>
      </c>
      <c r="C2418" s="0">
        <v>20342</v>
      </c>
      <c r="D2418" s="0">
        <v>0</v>
      </c>
      <c r="E2418" t="s">
        <v>1937</v>
      </c>
      <c r="F2418" s="0">
        <v>66.236907958984375</v>
      </c>
      <c r="G2418" s="0">
        <v>140</v>
      </c>
      <c r="H2418" s="0">
        <v>15.821428298950195</v>
      </c>
      <c r="I2418" s="0">
        <v>81.078575134277344</v>
      </c>
      <c r="J2418" s="0">
        <v>4.2434592247009277</v>
      </c>
      <c r="K2418" s="0">
        <v>-8.9572658538818359</v>
      </c>
    </row>
    <row r="2419">
      <c r="A2419" s="0">
        <v>9</v>
      </c>
      <c r="B2419" t="s">
        <v>146</v>
      </c>
      <c r="C2419" s="0">
        <v>20342</v>
      </c>
      <c r="D2419" s="0">
        <v>1</v>
      </c>
      <c r="E2419" t="s">
        <v>1938</v>
      </c>
      <c r="F2419" s="0">
        <v>75.194175720214844</v>
      </c>
      <c r="G2419" s="0">
        <v>140</v>
      </c>
      <c r="H2419" s="0">
        <v>15.821428298950195</v>
      </c>
      <c r="I2419" s="0">
        <v>81.078575134277344</v>
      </c>
      <c r="J2419" s="0">
        <v>4.2434592247009277</v>
      </c>
      <c r="K2419" s="0">
        <v>-8.9572658538818359</v>
      </c>
    </row>
    <row r="2420">
      <c r="A2420" s="0">
        <v>9</v>
      </c>
      <c r="B2420" t="s">
        <v>143</v>
      </c>
      <c r="C2420" s="0">
        <v>20342</v>
      </c>
      <c r="D2420" s="0">
        <v>0</v>
      </c>
      <c r="E2420" t="s">
        <v>1939</v>
      </c>
      <c r="F2420" s="0">
        <v>25.901041030883789</v>
      </c>
      <c r="G2420" s="0">
        <v>247</v>
      </c>
      <c r="H2420" s="0">
        <v>9.0080966949462891</v>
      </c>
      <c r="I2420" s="0">
        <v>80.493927001953125</v>
      </c>
      <c r="J2420" s="0">
        <v>1.2173852920532227</v>
      </c>
      <c r="K2420" s="0">
        <v>-3.6901524066925049</v>
      </c>
    </row>
    <row r="2421">
      <c r="A2421" s="0">
        <v>9</v>
      </c>
      <c r="B2421" t="s">
        <v>143</v>
      </c>
      <c r="C2421" s="0">
        <v>20342</v>
      </c>
      <c r="D2421" s="0">
        <v>1</v>
      </c>
      <c r="E2421" t="s">
        <v>1940</v>
      </c>
      <c r="F2421" s="0">
        <v>29.591194152832031</v>
      </c>
      <c r="G2421" s="0">
        <v>247</v>
      </c>
      <c r="H2421" s="0">
        <v>9.0080966949462891</v>
      </c>
      <c r="I2421" s="0">
        <v>80.493927001953125</v>
      </c>
      <c r="J2421" s="0">
        <v>1.2173852920532227</v>
      </c>
      <c r="K2421" s="0">
        <v>-3.6901524066925049</v>
      </c>
    </row>
    <row r="2422">
      <c r="A2422" s="0">
        <v>9</v>
      </c>
      <c r="B2422" t="s">
        <v>388</v>
      </c>
      <c r="C2422" s="0">
        <v>20342</v>
      </c>
      <c r="D2422" s="0">
        <v>0</v>
      </c>
      <c r="E2422" t="s">
        <v>1941</v>
      </c>
      <c r="F2422" s="0">
        <v>3.4242708683013916</v>
      </c>
      <c r="G2422" s="0">
        <v>8</v>
      </c>
      <c r="H2422" s="0">
        <v>1.125</v>
      </c>
      <c r="I2422" s="0">
        <v>80.125</v>
      </c>
      <c r="J2422" s="0">
        <v>0.96333277225494385</v>
      </c>
      <c r="K2422" s="0">
        <v>0.48864582180976868</v>
      </c>
    </row>
    <row r="2423">
      <c r="A2423" s="0">
        <v>9</v>
      </c>
      <c r="B2423" t="s">
        <v>388</v>
      </c>
      <c r="C2423" s="0">
        <v>20342</v>
      </c>
      <c r="D2423" s="0">
        <v>1</v>
      </c>
      <c r="E2423" t="s">
        <v>1942</v>
      </c>
      <c r="F2423" s="0">
        <v>2.9356250762939453</v>
      </c>
      <c r="G2423" s="0">
        <v>8</v>
      </c>
      <c r="H2423" s="0">
        <v>1.125</v>
      </c>
      <c r="I2423" s="0">
        <v>80.125</v>
      </c>
      <c r="J2423" s="0">
        <v>0.96333277225494385</v>
      </c>
      <c r="K2423" s="0">
        <v>0.48864582180976868</v>
      </c>
    </row>
    <row r="2424">
      <c r="A2424" s="0">
        <v>9</v>
      </c>
      <c r="B2424" t="s">
        <v>2700</v>
      </c>
      <c r="C2424" s="0">
        <v>20342</v>
      </c>
      <c r="D2424" s="0">
        <v>0</v>
      </c>
      <c r="E2424" t="s">
        <v>3504</v>
      </c>
      <c r="F2424" s="0">
        <v>39.007965087890625</v>
      </c>
      <c r="G2424" s="0">
        <v>475</v>
      </c>
      <c r="H2424" s="0">
        <v>11.08210563659668</v>
      </c>
      <c r="I2424" s="0">
        <v>80.265823364257813</v>
      </c>
      <c r="J2424" s="0">
        <v>1.0448918342590332</v>
      </c>
      <c r="K2424" s="0">
        <v>-1.1205729246139526</v>
      </c>
    </row>
    <row r="2425">
      <c r="A2425" s="0">
        <v>9</v>
      </c>
      <c r="B2425" t="s">
        <v>2700</v>
      </c>
      <c r="C2425" s="0">
        <v>20342</v>
      </c>
      <c r="D2425" s="0">
        <v>1</v>
      </c>
      <c r="E2425" t="s">
        <v>3505</v>
      </c>
      <c r="F2425" s="0">
        <v>40.128536224365234</v>
      </c>
      <c r="G2425" s="0">
        <v>475</v>
      </c>
      <c r="H2425" s="0">
        <v>11.08210563659668</v>
      </c>
      <c r="I2425" s="0">
        <v>80.265823364257813</v>
      </c>
      <c r="J2425" s="0">
        <v>1.0448918342590332</v>
      </c>
      <c r="K2425" s="0">
        <v>-1.1205729246139526</v>
      </c>
    </row>
    <row r="2426">
      <c r="A2426" s="0">
        <v>9</v>
      </c>
      <c r="B2426" t="s">
        <v>2701</v>
      </c>
      <c r="C2426" s="0">
        <v>20342</v>
      </c>
      <c r="D2426" s="0">
        <v>0</v>
      </c>
      <c r="E2426" t="s">
        <v>3506</v>
      </c>
      <c r="F2426" s="0">
        <v>32.399452209472656</v>
      </c>
      <c r="G2426" s="0">
        <v>729</v>
      </c>
      <c r="H2426" s="0">
        <v>7.9657063484191895</v>
      </c>
      <c r="I2426" s="0">
        <v>80.43603515625</v>
      </c>
      <c r="J2426" s="0">
        <v>0.95244675874710083</v>
      </c>
      <c r="K2426" s="0">
        <v>-1.2098442316055298</v>
      </c>
    </row>
    <row r="2427">
      <c r="A2427" s="0">
        <v>9</v>
      </c>
      <c r="B2427" t="s">
        <v>2701</v>
      </c>
      <c r="C2427" s="0">
        <v>20342</v>
      </c>
      <c r="D2427" s="0">
        <v>1</v>
      </c>
      <c r="E2427" t="s">
        <v>3507</v>
      </c>
      <c r="F2427" s="0">
        <v>33.609294891357422</v>
      </c>
      <c r="G2427" s="0">
        <v>729</v>
      </c>
      <c r="H2427" s="0">
        <v>7.9657063484191895</v>
      </c>
      <c r="I2427" s="0">
        <v>80.43603515625</v>
      </c>
      <c r="J2427" s="0">
        <v>0.95244675874710083</v>
      </c>
      <c r="K2427" s="0">
        <v>-1.2098442316055298</v>
      </c>
    </row>
    <row r="2428">
      <c r="A2428" s="0">
        <v>9</v>
      </c>
      <c r="B2428" t="s">
        <v>2697</v>
      </c>
      <c r="C2428" s="0">
        <v>20342</v>
      </c>
      <c r="D2428" s="0">
        <v>0</v>
      </c>
      <c r="E2428" t="s">
        <v>3508</v>
      </c>
      <c r="F2428" s="0">
        <v>129.37236022949219</v>
      </c>
      <c r="G2428" s="0">
        <v>75</v>
      </c>
      <c r="H2428" s="0">
        <v>42.346668243408203</v>
      </c>
      <c r="I2428" s="0">
        <v>80.199996948242188</v>
      </c>
      <c r="J2428" s="0">
        <v>5.7287793159484863</v>
      </c>
      <c r="K2428" s="0">
        <v>1.2784888744354248</v>
      </c>
    </row>
    <row r="2429">
      <c r="A2429" s="0">
        <v>9</v>
      </c>
      <c r="B2429" t="s">
        <v>2697</v>
      </c>
      <c r="C2429" s="0">
        <v>20342</v>
      </c>
      <c r="D2429" s="0">
        <v>1</v>
      </c>
      <c r="E2429" t="s">
        <v>3509</v>
      </c>
      <c r="F2429" s="0">
        <v>128.0938720703125</v>
      </c>
      <c r="G2429" s="0">
        <v>75</v>
      </c>
      <c r="H2429" s="0">
        <v>42.346668243408203</v>
      </c>
      <c r="I2429" s="0">
        <v>80.199996948242188</v>
      </c>
      <c r="J2429" s="0">
        <v>5.7287793159484863</v>
      </c>
      <c r="K2429" s="0">
        <v>1.2784888744354248</v>
      </c>
    </row>
    <row r="2430">
      <c r="A2430" s="0">
        <v>9</v>
      </c>
      <c r="B2430" t="s">
        <v>3903</v>
      </c>
      <c r="C2430" s="0">
        <v>20342</v>
      </c>
      <c r="D2430" s="0">
        <v>0</v>
      </c>
      <c r="E2430" t="s">
        <v>4226</v>
      </c>
      <c r="F2430" s="0">
        <v>30.571212768554688</v>
      </c>
      <c r="G2430" s="0">
        <v>39</v>
      </c>
      <c r="H2430" s="0">
        <v>5.6666665077209473</v>
      </c>
      <c r="I2430" s="0">
        <v>80.714286804199219</v>
      </c>
      <c r="J2430" s="0">
        <v>7.3303418159484863</v>
      </c>
      <c r="K2430" s="0">
        <v>-20.966350555419922</v>
      </c>
    </row>
    <row r="2431">
      <c r="A2431" s="0">
        <v>9</v>
      </c>
      <c r="B2431" t="s">
        <v>3903</v>
      </c>
      <c r="C2431" s="0">
        <v>20342</v>
      </c>
      <c r="D2431" s="0">
        <v>1</v>
      </c>
      <c r="E2431" t="s">
        <v>4227</v>
      </c>
      <c r="F2431" s="0">
        <v>51.537563323974609</v>
      </c>
      <c r="G2431" s="0">
        <v>39</v>
      </c>
      <c r="H2431" s="0">
        <v>5.6666665077209473</v>
      </c>
      <c r="I2431" s="0">
        <v>80.714286804199219</v>
      </c>
      <c r="J2431" s="0">
        <v>7.3303418159484863</v>
      </c>
      <c r="K2431" s="0">
        <v>-20.966350555419922</v>
      </c>
    </row>
    <row r="2432">
      <c r="A2432" s="0">
        <v>10</v>
      </c>
      <c r="B2432" t="s">
        <v>92</v>
      </c>
      <c r="C2432" s="0">
        <v>20342</v>
      </c>
      <c r="D2432" s="0">
        <v>0</v>
      </c>
      <c r="E2432" t="s">
        <v>1943</v>
      </c>
      <c r="F2432" s="0">
        <v>39.801788330078125</v>
      </c>
      <c r="G2432" s="0">
        <v>1243</v>
      </c>
      <c r="H2432" s="0">
        <v>9.08447265625</v>
      </c>
      <c r="I2432" s="0">
        <v>81.761062622070313</v>
      </c>
      <c r="J2432" s="0">
        <v>0.30829820036888123</v>
      </c>
      <c r="K2432" s="0">
        <v>-0.11439166218042374</v>
      </c>
    </row>
    <row r="2433">
      <c r="A2433" s="0">
        <v>10</v>
      </c>
      <c r="B2433" t="s">
        <v>92</v>
      </c>
      <c r="C2433" s="0">
        <v>20342</v>
      </c>
      <c r="D2433" s="0">
        <v>1</v>
      </c>
      <c r="E2433" t="s">
        <v>1944</v>
      </c>
      <c r="F2433" s="0">
        <v>39.916179656982422</v>
      </c>
      <c r="G2433" s="0">
        <v>1243</v>
      </c>
      <c r="H2433" s="0">
        <v>9.08447265625</v>
      </c>
      <c r="I2433" s="0">
        <v>81.761062622070313</v>
      </c>
      <c r="J2433" s="0">
        <v>0.30829820036888123</v>
      </c>
      <c r="K2433" s="0">
        <v>-0.11439166218042374</v>
      </c>
    </row>
    <row r="2434">
      <c r="A2434" s="0">
        <v>10</v>
      </c>
      <c r="B2434" t="s">
        <v>35</v>
      </c>
      <c r="C2434" s="0">
        <v>20342</v>
      </c>
      <c r="D2434" s="0">
        <v>0</v>
      </c>
      <c r="E2434" t="s">
        <v>1945</v>
      </c>
      <c r="F2434" s="0">
        <v>39.789836883544922</v>
      </c>
      <c r="G2434" s="0">
        <v>671</v>
      </c>
      <c r="H2434" s="0">
        <v>7.5499253273010254</v>
      </c>
      <c r="I2434" s="0">
        <v>79</v>
      </c>
      <c r="J2434" s="0">
        <v>0.43418967723846436</v>
      </c>
      <c r="K2434" s="0">
        <v>0.26509860157966614</v>
      </c>
    </row>
    <row r="2435">
      <c r="A2435" s="0">
        <v>10</v>
      </c>
      <c r="B2435" t="s">
        <v>35</v>
      </c>
      <c r="C2435" s="0">
        <v>20342</v>
      </c>
      <c r="D2435" s="0">
        <v>1</v>
      </c>
      <c r="E2435" t="s">
        <v>1946</v>
      </c>
      <c r="F2435" s="0">
        <v>39.524738311767578</v>
      </c>
      <c r="G2435" s="0">
        <v>671</v>
      </c>
      <c r="H2435" s="0">
        <v>7.5499253273010254</v>
      </c>
      <c r="I2435" s="0">
        <v>79</v>
      </c>
      <c r="J2435" s="0">
        <v>0.43418967723846436</v>
      </c>
      <c r="K2435" s="0">
        <v>0.26509860157966614</v>
      </c>
    </row>
    <row r="2436">
      <c r="A2436" s="0">
        <v>10</v>
      </c>
      <c r="B2436" t="s">
        <v>36</v>
      </c>
      <c r="C2436" s="0">
        <v>20342</v>
      </c>
      <c r="D2436" s="0">
        <v>0</v>
      </c>
      <c r="E2436" t="s">
        <v>2378</v>
      </c>
      <c r="F2436" s="0">
        <v>39.815803527832031</v>
      </c>
      <c r="G2436" s="0">
        <v>572</v>
      </c>
      <c r="H2436" s="0">
        <v>10.884614944458008</v>
      </c>
      <c r="I2436" s="0">
        <v>85</v>
      </c>
      <c r="J2436" s="0">
        <v>0.43175187706947327</v>
      </c>
      <c r="K2436" s="0">
        <v>-0.55956292152404785</v>
      </c>
    </row>
    <row r="2437">
      <c r="A2437" s="0">
        <v>10</v>
      </c>
      <c r="B2437" t="s">
        <v>36</v>
      </c>
      <c r="C2437" s="0">
        <v>20342</v>
      </c>
      <c r="D2437" s="0">
        <v>1</v>
      </c>
      <c r="E2437" t="s">
        <v>2379</v>
      </c>
      <c r="F2437" s="0">
        <v>40.3753662109375</v>
      </c>
      <c r="G2437" s="0">
        <v>572</v>
      </c>
      <c r="H2437" s="0">
        <v>10.884614944458008</v>
      </c>
      <c r="I2437" s="0">
        <v>85</v>
      </c>
      <c r="J2437" s="0">
        <v>0.43175187706947327</v>
      </c>
      <c r="K2437" s="0">
        <v>-0.55956292152404785</v>
      </c>
    </row>
    <row r="2438">
      <c r="A2438" s="0">
        <v>10</v>
      </c>
      <c r="B2438" t="s">
        <v>142</v>
      </c>
      <c r="C2438" s="0">
        <v>20342</v>
      </c>
      <c r="D2438" s="0">
        <v>0</v>
      </c>
      <c r="E2438" t="s">
        <v>1947</v>
      </c>
      <c r="F2438" s="0">
        <v>16.21141242980957</v>
      </c>
      <c r="G2438" s="0">
        <v>23</v>
      </c>
      <c r="H2438" s="0">
        <v>3.3043477535247803</v>
      </c>
      <c r="I2438" s="0">
        <v>81.608695983886719</v>
      </c>
      <c r="J2438" s="0">
        <v>0.8215295672416687</v>
      </c>
      <c r="K2438" s="0">
        <v>0.46489131450653076</v>
      </c>
    </row>
    <row r="2439">
      <c r="A2439" s="0">
        <v>10</v>
      </c>
      <c r="B2439" t="s">
        <v>142</v>
      </c>
      <c r="C2439" s="0">
        <v>20342</v>
      </c>
      <c r="D2439" s="0">
        <v>1</v>
      </c>
      <c r="E2439" t="s">
        <v>1948</v>
      </c>
      <c r="F2439" s="0">
        <v>15.746521949768066</v>
      </c>
      <c r="G2439" s="0">
        <v>23</v>
      </c>
      <c r="H2439" s="0">
        <v>3.3043477535247803</v>
      </c>
      <c r="I2439" s="0">
        <v>81.608695983886719</v>
      </c>
      <c r="J2439" s="0">
        <v>0.8215295672416687</v>
      </c>
      <c r="K2439" s="0">
        <v>0.46489131450653076</v>
      </c>
    </row>
    <row r="2440">
      <c r="A2440" s="0">
        <v>10</v>
      </c>
      <c r="B2440" t="s">
        <v>144</v>
      </c>
      <c r="C2440" s="0">
        <v>20342</v>
      </c>
      <c r="D2440" s="0">
        <v>0</v>
      </c>
      <c r="E2440" t="s">
        <v>1949</v>
      </c>
      <c r="F2440" s="0">
        <v>64.998626708984375</v>
      </c>
      <c r="G2440" s="0">
        <v>68</v>
      </c>
      <c r="H2440" s="0">
        <v>6.7058825492858887</v>
      </c>
      <c r="I2440" s="0">
        <v>81.470588684082031</v>
      </c>
      <c r="J2440" s="0">
        <v>3.14699387550354</v>
      </c>
      <c r="K2440" s="0">
        <v>-1.162993311882019</v>
      </c>
    </row>
    <row r="2441">
      <c r="A2441" s="0">
        <v>10</v>
      </c>
      <c r="B2441" t="s">
        <v>144</v>
      </c>
      <c r="C2441" s="0">
        <v>20342</v>
      </c>
      <c r="D2441" s="0">
        <v>1</v>
      </c>
      <c r="E2441" t="s">
        <v>1950</v>
      </c>
      <c r="F2441" s="0">
        <v>66.16162109375</v>
      </c>
      <c r="G2441" s="0">
        <v>68</v>
      </c>
      <c r="H2441" s="0">
        <v>6.7058825492858887</v>
      </c>
      <c r="I2441" s="0">
        <v>81.470588684082031</v>
      </c>
      <c r="J2441" s="0">
        <v>3.14699387550354</v>
      </c>
      <c r="K2441" s="0">
        <v>-1.162993311882019</v>
      </c>
    </row>
    <row r="2442">
      <c r="A2442" s="0">
        <v>10</v>
      </c>
      <c r="B2442" t="s">
        <v>387</v>
      </c>
      <c r="C2442" s="0">
        <v>20342</v>
      </c>
      <c r="D2442" s="0">
        <v>0</v>
      </c>
      <c r="E2442" t="s">
        <v>1951</v>
      </c>
      <c r="F2442" s="0">
        <v>28.566783905029297</v>
      </c>
      <c r="G2442" s="0">
        <v>53</v>
      </c>
      <c r="H2442" s="0">
        <v>4.1886792182922363</v>
      </c>
      <c r="I2442" s="0">
        <v>80.698112487792969</v>
      </c>
      <c r="J2442" s="0">
        <v>0.6176568865776062</v>
      </c>
      <c r="K2442" s="0">
        <v>0.94150155782699585</v>
      </c>
    </row>
    <row r="2443">
      <c r="A2443" s="0">
        <v>10</v>
      </c>
      <c r="B2443" t="s">
        <v>387</v>
      </c>
      <c r="C2443" s="0">
        <v>20342</v>
      </c>
      <c r="D2443" s="0">
        <v>1</v>
      </c>
      <c r="E2443" t="s">
        <v>1952</v>
      </c>
      <c r="F2443" s="0">
        <v>27.625282287597656</v>
      </c>
      <c r="G2443" s="0">
        <v>53</v>
      </c>
      <c r="H2443" s="0">
        <v>4.1886792182922363</v>
      </c>
      <c r="I2443" s="0">
        <v>80.698112487792969</v>
      </c>
      <c r="J2443" s="0">
        <v>0.6176568865776062</v>
      </c>
      <c r="K2443" s="0">
        <v>0.94150155782699585</v>
      </c>
    </row>
    <row r="2444">
      <c r="A2444" s="0">
        <v>10</v>
      </c>
      <c r="B2444" t="s">
        <v>145</v>
      </c>
      <c r="C2444" s="0">
        <v>20342</v>
      </c>
      <c r="D2444" s="0">
        <v>0</v>
      </c>
      <c r="E2444" t="s">
        <v>1953</v>
      </c>
      <c r="F2444" s="0">
        <v>20.354122161865234</v>
      </c>
      <c r="G2444" s="0">
        <v>84</v>
      </c>
      <c r="H2444" s="0">
        <v>3.1785714626312256</v>
      </c>
      <c r="I2444" s="0">
        <v>81.357139587402344</v>
      </c>
      <c r="J2444" s="0">
        <v>0.44181317090988159</v>
      </c>
      <c r="K2444" s="0">
        <v>-0.1746860146522522</v>
      </c>
    </row>
    <row r="2445">
      <c r="A2445" s="0">
        <v>10</v>
      </c>
      <c r="B2445" t="s">
        <v>145</v>
      </c>
      <c r="C2445" s="0">
        <v>20342</v>
      </c>
      <c r="D2445" s="0">
        <v>1</v>
      </c>
      <c r="E2445" t="s">
        <v>1954</v>
      </c>
      <c r="F2445" s="0">
        <v>20.52880859375</v>
      </c>
      <c r="G2445" s="0">
        <v>84</v>
      </c>
      <c r="H2445" s="0">
        <v>3.1785714626312256</v>
      </c>
      <c r="I2445" s="0">
        <v>81.357139587402344</v>
      </c>
      <c r="J2445" s="0">
        <v>0.44181317090988159</v>
      </c>
      <c r="K2445" s="0">
        <v>-0.1746860146522522</v>
      </c>
    </row>
    <row r="2446">
      <c r="A2446" s="0">
        <v>10</v>
      </c>
      <c r="B2446" t="s">
        <v>3902</v>
      </c>
      <c r="C2446" s="0">
        <v>20342</v>
      </c>
      <c r="D2446" s="0">
        <v>0</v>
      </c>
      <c r="E2446" t="s">
        <v>4228</v>
      </c>
      <c r="F2446" s="0">
        <v>22.190055847167969</v>
      </c>
      <c r="G2446" s="0">
        <v>545</v>
      </c>
      <c r="H2446" s="0">
        <v>4.8550457954406738</v>
      </c>
      <c r="I2446" s="0">
        <v>81.565139770507813</v>
      </c>
      <c r="J2446" s="0">
        <v>0.19211286306381226</v>
      </c>
      <c r="K2446" s="0">
        <v>-0.25956651568412781</v>
      </c>
    </row>
    <row r="2447">
      <c r="A2447" s="0">
        <v>10</v>
      </c>
      <c r="B2447" t="s">
        <v>3902</v>
      </c>
      <c r="C2447" s="0">
        <v>20342</v>
      </c>
      <c r="D2447" s="0">
        <v>1</v>
      </c>
      <c r="E2447" t="s">
        <v>4229</v>
      </c>
      <c r="F2447" s="0">
        <v>22.449623107910156</v>
      </c>
      <c r="G2447" s="0">
        <v>545</v>
      </c>
      <c r="H2447" s="0">
        <v>4.8550457954406738</v>
      </c>
      <c r="I2447" s="0">
        <v>81.565139770507813</v>
      </c>
      <c r="J2447" s="0">
        <v>0.19211286306381226</v>
      </c>
      <c r="K2447" s="0">
        <v>-0.25956651568412781</v>
      </c>
    </row>
    <row r="2448">
      <c r="A2448" s="0">
        <v>10</v>
      </c>
      <c r="B2448" t="s">
        <v>146</v>
      </c>
      <c r="C2448" s="0">
        <v>20342</v>
      </c>
      <c r="D2448" s="0">
        <v>0</v>
      </c>
      <c r="E2448" t="s">
        <v>1955</v>
      </c>
      <c r="F2448" s="0">
        <v>80.719291687011719</v>
      </c>
      <c r="G2448" s="0">
        <v>140</v>
      </c>
      <c r="H2448" s="0">
        <v>15.821428298950195</v>
      </c>
      <c r="I2448" s="0">
        <v>83.157142639160156</v>
      </c>
      <c r="J2448" s="0">
        <v>1.1258095502853394</v>
      </c>
      <c r="K2448" s="0">
        <v>0.70943659543991089</v>
      </c>
    </row>
    <row r="2449">
      <c r="A2449" s="0">
        <v>10</v>
      </c>
      <c r="B2449" t="s">
        <v>146</v>
      </c>
      <c r="C2449" s="0">
        <v>20342</v>
      </c>
      <c r="D2449" s="0">
        <v>1</v>
      </c>
      <c r="E2449" t="s">
        <v>1956</v>
      </c>
      <c r="F2449" s="0">
        <v>80.009857177734375</v>
      </c>
      <c r="G2449" s="0">
        <v>140</v>
      </c>
      <c r="H2449" s="0">
        <v>15.821428298950195</v>
      </c>
      <c r="I2449" s="0">
        <v>83.157142639160156</v>
      </c>
      <c r="J2449" s="0">
        <v>1.1258095502853394</v>
      </c>
      <c r="K2449" s="0">
        <v>0.70943659543991089</v>
      </c>
    </row>
    <row r="2450">
      <c r="A2450" s="0">
        <v>10</v>
      </c>
      <c r="B2450" t="s">
        <v>143</v>
      </c>
      <c r="C2450" s="0">
        <v>20342</v>
      </c>
      <c r="D2450" s="0">
        <v>0</v>
      </c>
      <c r="E2450" t="s">
        <v>1957</v>
      </c>
      <c r="F2450" s="0">
        <v>31.270648956298828</v>
      </c>
      <c r="G2450" s="0">
        <v>247</v>
      </c>
      <c r="H2450" s="0">
        <v>9.0080966949462891</v>
      </c>
      <c r="I2450" s="0">
        <v>81.98785400390625</v>
      </c>
      <c r="J2450" s="0">
        <v>0.66794770956039429</v>
      </c>
      <c r="K2450" s="0">
        <v>-0.89809495210647583</v>
      </c>
    </row>
    <row r="2451">
      <c r="A2451" s="0">
        <v>10</v>
      </c>
      <c r="B2451" t="s">
        <v>143</v>
      </c>
      <c r="C2451" s="0">
        <v>20342</v>
      </c>
      <c r="D2451" s="0">
        <v>1</v>
      </c>
      <c r="E2451" t="s">
        <v>1958</v>
      </c>
      <c r="F2451" s="0">
        <v>32.168743133544922</v>
      </c>
      <c r="G2451" s="0">
        <v>247</v>
      </c>
      <c r="H2451" s="0">
        <v>9.0080966949462891</v>
      </c>
      <c r="I2451" s="0">
        <v>81.98785400390625</v>
      </c>
      <c r="J2451" s="0">
        <v>0.66794770956039429</v>
      </c>
      <c r="K2451" s="0">
        <v>-0.89809495210647583</v>
      </c>
    </row>
    <row r="2452">
      <c r="A2452" s="0">
        <v>10</v>
      </c>
      <c r="B2452" t="s">
        <v>388</v>
      </c>
      <c r="C2452" s="0">
        <v>20342</v>
      </c>
      <c r="D2452" s="0">
        <v>0</v>
      </c>
      <c r="E2452" t="s">
        <v>1959</v>
      </c>
      <c r="F2452" s="0">
        <v>3.1097655296325684</v>
      </c>
      <c r="G2452" s="0">
        <v>8</v>
      </c>
      <c r="H2452" s="0">
        <v>1.125</v>
      </c>
      <c r="I2452" s="0">
        <v>81.25</v>
      </c>
      <c r="J2452" s="0">
        <v>0.73299539089202881</v>
      </c>
      <c r="K2452" s="0">
        <v>0.15914063155651093</v>
      </c>
    </row>
    <row r="2453">
      <c r="A2453" s="0">
        <v>10</v>
      </c>
      <c r="B2453" t="s">
        <v>388</v>
      </c>
      <c r="C2453" s="0">
        <v>20342</v>
      </c>
      <c r="D2453" s="0">
        <v>1</v>
      </c>
      <c r="E2453" t="s">
        <v>1960</v>
      </c>
      <c r="F2453" s="0">
        <v>2.950624942779541</v>
      </c>
      <c r="G2453" s="0">
        <v>8</v>
      </c>
      <c r="H2453" s="0">
        <v>1.125</v>
      </c>
      <c r="I2453" s="0">
        <v>81.25</v>
      </c>
      <c r="J2453" s="0">
        <v>0.73299539089202881</v>
      </c>
      <c r="K2453" s="0">
        <v>0.15914063155651093</v>
      </c>
    </row>
    <row r="2454">
      <c r="A2454" s="0">
        <v>10</v>
      </c>
      <c r="B2454" t="s">
        <v>2700</v>
      </c>
      <c r="C2454" s="0">
        <v>20342</v>
      </c>
      <c r="D2454" s="0">
        <v>0</v>
      </c>
      <c r="E2454" t="s">
        <v>3514</v>
      </c>
      <c r="F2454" s="0">
        <v>43.367668151855469</v>
      </c>
      <c r="G2454" s="0">
        <v>475</v>
      </c>
      <c r="H2454" s="0">
        <v>11.08210563659668</v>
      </c>
      <c r="I2454" s="0">
        <v>81.531646728515625</v>
      </c>
      <c r="J2454" s="0">
        <v>0.42899751663208008</v>
      </c>
      <c r="K2454" s="0">
        <v>-0.09547145664691925</v>
      </c>
    </row>
    <row r="2455">
      <c r="A2455" s="0">
        <v>10</v>
      </c>
      <c r="B2455" t="s">
        <v>2700</v>
      </c>
      <c r="C2455" s="0">
        <v>20342</v>
      </c>
      <c r="D2455" s="0">
        <v>1</v>
      </c>
      <c r="E2455" t="s">
        <v>3515</v>
      </c>
      <c r="F2455" s="0">
        <v>43.463138580322266</v>
      </c>
      <c r="G2455" s="0">
        <v>475</v>
      </c>
      <c r="H2455" s="0">
        <v>11.08210563659668</v>
      </c>
      <c r="I2455" s="0">
        <v>81.531646728515625</v>
      </c>
      <c r="J2455" s="0">
        <v>0.42899751663208008</v>
      </c>
      <c r="K2455" s="0">
        <v>-0.09547145664691925</v>
      </c>
    </row>
    <row r="2456">
      <c r="A2456" s="0">
        <v>10</v>
      </c>
      <c r="B2456" t="s">
        <v>2701</v>
      </c>
      <c r="C2456" s="0">
        <v>20342</v>
      </c>
      <c r="D2456" s="0">
        <v>0</v>
      </c>
      <c r="E2456" t="s">
        <v>3516</v>
      </c>
      <c r="F2456" s="0">
        <v>36.797603607177734</v>
      </c>
      <c r="G2456" s="0">
        <v>729</v>
      </c>
      <c r="H2456" s="0">
        <v>7.9657063484191895</v>
      </c>
      <c r="I2456" s="0">
        <v>81.872077941894531</v>
      </c>
      <c r="J2456" s="0">
        <v>0.42782676219940186</v>
      </c>
      <c r="K2456" s="0">
        <v>-0.11923755705356598</v>
      </c>
    </row>
    <row r="2457">
      <c r="A2457" s="0">
        <v>10</v>
      </c>
      <c r="B2457" t="s">
        <v>2701</v>
      </c>
      <c r="C2457" s="0">
        <v>20342</v>
      </c>
      <c r="D2457" s="0">
        <v>1</v>
      </c>
      <c r="E2457" t="s">
        <v>3517</v>
      </c>
      <c r="F2457" s="0">
        <v>36.916839599609375</v>
      </c>
      <c r="G2457" s="0">
        <v>729</v>
      </c>
      <c r="H2457" s="0">
        <v>7.9657063484191895</v>
      </c>
      <c r="I2457" s="0">
        <v>81.872077941894531</v>
      </c>
      <c r="J2457" s="0">
        <v>0.42782676219940186</v>
      </c>
      <c r="K2457" s="0">
        <v>-0.11923755705356598</v>
      </c>
    </row>
    <row r="2458">
      <c r="A2458" s="0">
        <v>10</v>
      </c>
      <c r="B2458" t="s">
        <v>2697</v>
      </c>
      <c r="C2458" s="0">
        <v>20342</v>
      </c>
      <c r="D2458" s="0">
        <v>0</v>
      </c>
      <c r="E2458" t="s">
        <v>3518</v>
      </c>
      <c r="F2458" s="0">
        <v>137.52073669433594</v>
      </c>
      <c r="G2458" s="0">
        <v>75</v>
      </c>
      <c r="H2458" s="0">
        <v>42.346668243408203</v>
      </c>
      <c r="I2458" s="0">
        <v>81.400001525878906</v>
      </c>
      <c r="J2458" s="0">
        <v>2.5067324638366699</v>
      </c>
      <c r="K2458" s="0">
        <v>2.0490028858184814</v>
      </c>
    </row>
    <row r="2459">
      <c r="A2459" s="0">
        <v>10</v>
      </c>
      <c r="B2459" t="s">
        <v>2697</v>
      </c>
      <c r="C2459" s="0">
        <v>20342</v>
      </c>
      <c r="D2459" s="0">
        <v>1</v>
      </c>
      <c r="E2459" t="s">
        <v>3519</v>
      </c>
      <c r="F2459" s="0">
        <v>135.47174072265625</v>
      </c>
      <c r="G2459" s="0">
        <v>75</v>
      </c>
      <c r="H2459" s="0">
        <v>42.346668243408203</v>
      </c>
      <c r="I2459" s="0">
        <v>81.400001525878906</v>
      </c>
      <c r="J2459" s="0">
        <v>2.5067324638366699</v>
      </c>
      <c r="K2459" s="0">
        <v>2.0490028858184814</v>
      </c>
    </row>
    <row r="2460">
      <c r="A2460" s="0">
        <v>10</v>
      </c>
      <c r="B2460" t="s">
        <v>3903</v>
      </c>
      <c r="C2460" s="0">
        <v>20342</v>
      </c>
      <c r="D2460" s="0">
        <v>0</v>
      </c>
      <c r="E2460" t="s">
        <v>4230</v>
      </c>
      <c r="F2460" s="0">
        <v>52.556392669677734</v>
      </c>
      <c r="G2460" s="0">
        <v>39</v>
      </c>
      <c r="H2460" s="0">
        <v>5.6666665077209473</v>
      </c>
      <c r="I2460" s="0">
        <v>82.428573608398437</v>
      </c>
      <c r="J2460" s="0">
        <v>2.3413147926330566</v>
      </c>
      <c r="K2460" s="0">
        <v>-0.22424572706222534</v>
      </c>
    </row>
    <row r="2461">
      <c r="A2461" s="0">
        <v>10</v>
      </c>
      <c r="B2461" t="s">
        <v>3903</v>
      </c>
      <c r="C2461" s="0">
        <v>20342</v>
      </c>
      <c r="D2461" s="0">
        <v>1</v>
      </c>
      <c r="E2461" t="s">
        <v>4231</v>
      </c>
      <c r="F2461" s="0">
        <v>52.7806396484375</v>
      </c>
      <c r="G2461" s="0">
        <v>39</v>
      </c>
      <c r="H2461" s="0">
        <v>5.6666665077209473</v>
      </c>
      <c r="I2461" s="0">
        <v>82.428573608398437</v>
      </c>
      <c r="J2461" s="0">
        <v>2.3413147926330566</v>
      </c>
      <c r="K2461" s="0">
        <v>-0.22424572706222534</v>
      </c>
    </row>
    <row r="2462">
      <c r="A2462" s="0">
        <v>11</v>
      </c>
      <c r="B2462" t="s">
        <v>92</v>
      </c>
      <c r="C2462" s="0">
        <v>20342</v>
      </c>
      <c r="D2462" s="0">
        <v>0</v>
      </c>
      <c r="E2462" t="s">
        <v>1961</v>
      </c>
      <c r="F2462" s="0">
        <v>42.146541595458984</v>
      </c>
      <c r="G2462" s="0">
        <v>1243</v>
      </c>
      <c r="H2462" s="0">
        <v>9.08447265625</v>
      </c>
      <c r="I2462" s="0">
        <v>84.141593933105469</v>
      </c>
      <c r="J2462" s="0">
        <v>0.22400344908237457</v>
      </c>
      <c r="K2462" s="0">
        <v>-0.028654532507061958</v>
      </c>
    </row>
    <row r="2463">
      <c r="A2463" s="0">
        <v>11</v>
      </c>
      <c r="B2463" t="s">
        <v>92</v>
      </c>
      <c r="C2463" s="0">
        <v>20342</v>
      </c>
      <c r="D2463" s="0">
        <v>1</v>
      </c>
      <c r="E2463" t="s">
        <v>1962</v>
      </c>
      <c r="F2463" s="0">
        <v>42.175197601318359</v>
      </c>
      <c r="G2463" s="0">
        <v>1243</v>
      </c>
      <c r="H2463" s="0">
        <v>9.08447265625</v>
      </c>
      <c r="I2463" s="0">
        <v>84.141593933105469</v>
      </c>
      <c r="J2463" s="0">
        <v>0.22400344908237457</v>
      </c>
      <c r="K2463" s="0">
        <v>-0.028654532507061958</v>
      </c>
    </row>
    <row r="2464">
      <c r="A2464" s="0">
        <v>11</v>
      </c>
      <c r="B2464" t="s">
        <v>35</v>
      </c>
      <c r="C2464" s="0">
        <v>20342</v>
      </c>
      <c r="D2464" s="0">
        <v>0</v>
      </c>
      <c r="E2464" t="s">
        <v>1963</v>
      </c>
      <c r="F2464" s="0">
        <v>41.275413513183594</v>
      </c>
      <c r="G2464" s="0">
        <v>671</v>
      </c>
      <c r="H2464" s="0">
        <v>7.5499253273010254</v>
      </c>
      <c r="I2464" s="0">
        <v>80</v>
      </c>
      <c r="J2464" s="0">
        <v>0.30907568335533142</v>
      </c>
      <c r="K2464" s="0">
        <v>-0.32130664587020874</v>
      </c>
    </row>
    <row r="2465">
      <c r="A2465" s="0">
        <v>11</v>
      </c>
      <c r="B2465" t="s">
        <v>35</v>
      </c>
      <c r="C2465" s="0">
        <v>20342</v>
      </c>
      <c r="D2465" s="0">
        <v>1</v>
      </c>
      <c r="E2465" t="s">
        <v>1964</v>
      </c>
      <c r="F2465" s="0">
        <v>41.596721649169922</v>
      </c>
      <c r="G2465" s="0">
        <v>671</v>
      </c>
      <c r="H2465" s="0">
        <v>7.5499253273010254</v>
      </c>
      <c r="I2465" s="0">
        <v>80</v>
      </c>
      <c r="J2465" s="0">
        <v>0.30907568335533142</v>
      </c>
      <c r="K2465" s="0">
        <v>-0.32130664587020874</v>
      </c>
    </row>
    <row r="2466">
      <c r="A2466" s="0">
        <v>11</v>
      </c>
      <c r="B2466" t="s">
        <v>36</v>
      </c>
      <c r="C2466" s="0">
        <v>20342</v>
      </c>
      <c r="D2466" s="0">
        <v>0</v>
      </c>
      <c r="E2466" t="s">
        <v>2380</v>
      </c>
      <c r="F2466" s="0">
        <v>43.168441772460938</v>
      </c>
      <c r="G2466" s="0">
        <v>572</v>
      </c>
      <c r="H2466" s="0">
        <v>10.884614944458008</v>
      </c>
      <c r="I2466" s="0">
        <v>89</v>
      </c>
      <c r="J2466" s="0">
        <v>0.32399493455886841</v>
      </c>
      <c r="K2466" s="0">
        <v>0.31464889645576477</v>
      </c>
    </row>
    <row r="2467">
      <c r="A2467" s="0">
        <v>11</v>
      </c>
      <c r="B2467" t="s">
        <v>36</v>
      </c>
      <c r="C2467" s="0">
        <v>20342</v>
      </c>
      <c r="D2467" s="0">
        <v>1</v>
      </c>
      <c r="E2467" t="s">
        <v>2381</v>
      </c>
      <c r="F2467" s="0">
        <v>42.853794097900391</v>
      </c>
      <c r="G2467" s="0">
        <v>572</v>
      </c>
      <c r="H2467" s="0">
        <v>10.884614944458008</v>
      </c>
      <c r="I2467" s="0">
        <v>89</v>
      </c>
      <c r="J2467" s="0">
        <v>0.32399493455886841</v>
      </c>
      <c r="K2467" s="0">
        <v>0.31464889645576477</v>
      </c>
    </row>
    <row r="2468">
      <c r="A2468" s="0">
        <v>11</v>
      </c>
      <c r="B2468" t="s">
        <v>142</v>
      </c>
      <c r="C2468" s="0">
        <v>20342</v>
      </c>
      <c r="D2468" s="0">
        <v>0</v>
      </c>
      <c r="E2468" t="s">
        <v>1965</v>
      </c>
      <c r="F2468" s="0">
        <v>17.376285552978516</v>
      </c>
      <c r="G2468" s="0">
        <v>23</v>
      </c>
      <c r="H2468" s="0">
        <v>3.3043477535247803</v>
      </c>
      <c r="I2468" s="0">
        <v>83.913040161132813</v>
      </c>
      <c r="J2468" s="0">
        <v>0.63862025737762451</v>
      </c>
      <c r="K2468" s="0">
        <v>0.19759057462215424</v>
      </c>
    </row>
    <row r="2469">
      <c r="A2469" s="0">
        <v>11</v>
      </c>
      <c r="B2469" t="s">
        <v>142</v>
      </c>
      <c r="C2469" s="0">
        <v>20342</v>
      </c>
      <c r="D2469" s="0">
        <v>1</v>
      </c>
      <c r="E2469" t="s">
        <v>1966</v>
      </c>
      <c r="F2469" s="0">
        <v>17.178695678710938</v>
      </c>
      <c r="G2469" s="0">
        <v>23</v>
      </c>
      <c r="H2469" s="0">
        <v>3.3043477535247803</v>
      </c>
      <c r="I2469" s="0">
        <v>83.913040161132813</v>
      </c>
      <c r="J2469" s="0">
        <v>0.63862025737762451</v>
      </c>
      <c r="K2469" s="0">
        <v>0.19759057462215424</v>
      </c>
    </row>
    <row r="2470">
      <c r="A2470" s="0">
        <v>11</v>
      </c>
      <c r="B2470" t="s">
        <v>144</v>
      </c>
      <c r="C2470" s="0">
        <v>20342</v>
      </c>
      <c r="D2470" s="0">
        <v>0</v>
      </c>
      <c r="E2470" t="s">
        <v>1967</v>
      </c>
      <c r="F2470" s="0">
        <v>69.071678161621094</v>
      </c>
      <c r="G2470" s="0">
        <v>68</v>
      </c>
      <c r="H2470" s="0">
        <v>6.7058825492858887</v>
      </c>
      <c r="I2470" s="0">
        <v>83.705879211425781</v>
      </c>
      <c r="J2470" s="0">
        <v>2.1945607662200928</v>
      </c>
      <c r="K2470" s="0">
        <v>0.65454655885696411</v>
      </c>
    </row>
    <row r="2471">
      <c r="A2471" s="0">
        <v>11</v>
      </c>
      <c r="B2471" t="s">
        <v>144</v>
      </c>
      <c r="C2471" s="0">
        <v>20342</v>
      </c>
      <c r="D2471" s="0">
        <v>1</v>
      </c>
      <c r="E2471" t="s">
        <v>1968</v>
      </c>
      <c r="F2471" s="0">
        <v>68.417129516601563</v>
      </c>
      <c r="G2471" s="0">
        <v>68</v>
      </c>
      <c r="H2471" s="0">
        <v>6.7058825492858887</v>
      </c>
      <c r="I2471" s="0">
        <v>83.705879211425781</v>
      </c>
      <c r="J2471" s="0">
        <v>2.1945607662200928</v>
      </c>
      <c r="K2471" s="0">
        <v>0.65454655885696411</v>
      </c>
    </row>
    <row r="2472">
      <c r="A2472" s="0">
        <v>11</v>
      </c>
      <c r="B2472" t="s">
        <v>387</v>
      </c>
      <c r="C2472" s="0">
        <v>20342</v>
      </c>
      <c r="D2472" s="0">
        <v>0</v>
      </c>
      <c r="E2472" t="s">
        <v>1969</v>
      </c>
      <c r="F2472" s="0">
        <v>28.034894943237305</v>
      </c>
      <c r="G2472" s="0">
        <v>53</v>
      </c>
      <c r="H2472" s="0">
        <v>4.1886792182922363</v>
      </c>
      <c r="I2472" s="0">
        <v>82.547172546386719</v>
      </c>
      <c r="J2472" s="0">
        <v>0.89440393447875977</v>
      </c>
      <c r="K2472" s="0">
        <v>0.59895044565200806</v>
      </c>
    </row>
    <row r="2473">
      <c r="A2473" s="0">
        <v>11</v>
      </c>
      <c r="B2473" t="s">
        <v>387</v>
      </c>
      <c r="C2473" s="0">
        <v>20342</v>
      </c>
      <c r="D2473" s="0">
        <v>1</v>
      </c>
      <c r="E2473" t="s">
        <v>1970</v>
      </c>
      <c r="F2473" s="0">
        <v>27.435943603515625</v>
      </c>
      <c r="G2473" s="0">
        <v>53</v>
      </c>
      <c r="H2473" s="0">
        <v>4.1886792182922363</v>
      </c>
      <c r="I2473" s="0">
        <v>82.547172546386719</v>
      </c>
      <c r="J2473" s="0">
        <v>0.89440393447875977</v>
      </c>
      <c r="K2473" s="0">
        <v>0.59895044565200806</v>
      </c>
    </row>
    <row r="2474">
      <c r="A2474" s="0">
        <v>11</v>
      </c>
      <c r="B2474" t="s">
        <v>145</v>
      </c>
      <c r="C2474" s="0">
        <v>20342</v>
      </c>
      <c r="D2474" s="0">
        <v>0</v>
      </c>
      <c r="E2474" t="s">
        <v>1971</v>
      </c>
      <c r="F2474" s="0">
        <v>22.909477233886719</v>
      </c>
      <c r="G2474" s="0">
        <v>84</v>
      </c>
      <c r="H2474" s="0">
        <v>3.1785714626312256</v>
      </c>
      <c r="I2474" s="0">
        <v>83.535713195800781</v>
      </c>
      <c r="J2474" s="0">
        <v>0.33044260740280151</v>
      </c>
      <c r="K2474" s="0">
        <v>0.40019246935844421</v>
      </c>
    </row>
    <row r="2475">
      <c r="A2475" s="0">
        <v>11</v>
      </c>
      <c r="B2475" t="s">
        <v>145</v>
      </c>
      <c r="C2475" s="0">
        <v>20342</v>
      </c>
      <c r="D2475" s="0">
        <v>1</v>
      </c>
      <c r="E2475" t="s">
        <v>1972</v>
      </c>
      <c r="F2475" s="0">
        <v>22.509284973144531</v>
      </c>
      <c r="G2475" s="0">
        <v>84</v>
      </c>
      <c r="H2475" s="0">
        <v>3.1785714626312256</v>
      </c>
      <c r="I2475" s="0">
        <v>83.535713195800781</v>
      </c>
      <c r="J2475" s="0">
        <v>0.33044260740280151</v>
      </c>
      <c r="K2475" s="0">
        <v>0.40019246935844421</v>
      </c>
    </row>
    <row r="2476">
      <c r="A2476" s="0">
        <v>11</v>
      </c>
      <c r="B2476" t="s">
        <v>3902</v>
      </c>
      <c r="C2476" s="0">
        <v>20342</v>
      </c>
      <c r="D2476" s="0">
        <v>0</v>
      </c>
      <c r="E2476" t="s">
        <v>4232</v>
      </c>
      <c r="F2476" s="0">
        <v>24.178888320922852</v>
      </c>
      <c r="G2476" s="0">
        <v>545</v>
      </c>
      <c r="H2476" s="0">
        <v>4.8550457954406738</v>
      </c>
      <c r="I2476" s="0">
        <v>83.847709655761719</v>
      </c>
      <c r="J2476" s="0">
        <v>0.16240817308425903</v>
      </c>
      <c r="K2476" s="0">
        <v>0.086081422865390778</v>
      </c>
    </row>
    <row r="2477">
      <c r="A2477" s="0">
        <v>11</v>
      </c>
      <c r="B2477" t="s">
        <v>3902</v>
      </c>
      <c r="C2477" s="0">
        <v>20342</v>
      </c>
      <c r="D2477" s="0">
        <v>1</v>
      </c>
      <c r="E2477" t="s">
        <v>4233</v>
      </c>
      <c r="F2477" s="0">
        <v>24.092807769775391</v>
      </c>
      <c r="G2477" s="0">
        <v>545</v>
      </c>
      <c r="H2477" s="0">
        <v>4.8550457954406738</v>
      </c>
      <c r="I2477" s="0">
        <v>83.847709655761719</v>
      </c>
      <c r="J2477" s="0">
        <v>0.16240817308425903</v>
      </c>
      <c r="K2477" s="0">
        <v>0.086081422865390778</v>
      </c>
    </row>
    <row r="2478">
      <c r="A2478" s="0">
        <v>11</v>
      </c>
      <c r="B2478" t="s">
        <v>146</v>
      </c>
      <c r="C2478" s="0">
        <v>20342</v>
      </c>
      <c r="D2478" s="0">
        <v>0</v>
      </c>
      <c r="E2478" t="s">
        <v>1973</v>
      </c>
      <c r="F2478" s="0">
        <v>83.919105529785156</v>
      </c>
      <c r="G2478" s="0">
        <v>140</v>
      </c>
      <c r="H2478" s="0">
        <v>15.821428298950195</v>
      </c>
      <c r="I2478" s="0">
        <v>86.2357177734375</v>
      </c>
      <c r="J2478" s="0">
        <v>0.81522643566131592</v>
      </c>
      <c r="K2478" s="0">
        <v>-0.037044048309326172</v>
      </c>
    </row>
    <row r="2479">
      <c r="A2479" s="0">
        <v>11</v>
      </c>
      <c r="B2479" t="s">
        <v>146</v>
      </c>
      <c r="C2479" s="0">
        <v>20342</v>
      </c>
      <c r="D2479" s="0">
        <v>1</v>
      </c>
      <c r="E2479" t="s">
        <v>1974</v>
      </c>
      <c r="F2479" s="0">
        <v>83.956146240234375</v>
      </c>
      <c r="G2479" s="0">
        <v>140</v>
      </c>
      <c r="H2479" s="0">
        <v>15.821428298950195</v>
      </c>
      <c r="I2479" s="0">
        <v>86.2357177734375</v>
      </c>
      <c r="J2479" s="0">
        <v>0.81522643566131592</v>
      </c>
      <c r="K2479" s="0">
        <v>-0.037044048309326172</v>
      </c>
    </row>
    <row r="2480">
      <c r="A2480" s="0">
        <v>11</v>
      </c>
      <c r="B2480" t="s">
        <v>143</v>
      </c>
      <c r="C2480" s="0">
        <v>20342</v>
      </c>
      <c r="D2480" s="0">
        <v>0</v>
      </c>
      <c r="E2480" t="s">
        <v>1975</v>
      </c>
      <c r="F2480" s="0">
        <v>32.956684112548828</v>
      </c>
      <c r="G2480" s="0">
        <v>247</v>
      </c>
      <c r="H2480" s="0">
        <v>9.0080966949462891</v>
      </c>
      <c r="I2480" s="0">
        <v>84.481781005859375</v>
      </c>
      <c r="J2480" s="0">
        <v>0.6028285026550293</v>
      </c>
      <c r="K2480" s="0">
        <v>-0.97715955972671509</v>
      </c>
    </row>
    <row r="2481">
      <c r="A2481" s="0">
        <v>11</v>
      </c>
      <c r="B2481" t="s">
        <v>143</v>
      </c>
      <c r="C2481" s="0">
        <v>20342</v>
      </c>
      <c r="D2481" s="0">
        <v>1</v>
      </c>
      <c r="E2481" t="s">
        <v>1976</v>
      </c>
      <c r="F2481" s="0">
        <v>33.933845520019531</v>
      </c>
      <c r="G2481" s="0">
        <v>247</v>
      </c>
      <c r="H2481" s="0">
        <v>9.0080966949462891</v>
      </c>
      <c r="I2481" s="0">
        <v>84.481781005859375</v>
      </c>
      <c r="J2481" s="0">
        <v>0.6028285026550293</v>
      </c>
      <c r="K2481" s="0">
        <v>-0.97715955972671509</v>
      </c>
    </row>
    <row r="2482">
      <c r="A2482" s="0">
        <v>11</v>
      </c>
      <c r="B2482" t="s">
        <v>388</v>
      </c>
      <c r="C2482" s="0">
        <v>20342</v>
      </c>
      <c r="D2482" s="0">
        <v>0</v>
      </c>
      <c r="E2482" t="s">
        <v>1977</v>
      </c>
      <c r="F2482" s="0">
        <v>2.9425780773162842</v>
      </c>
      <c r="G2482" s="0">
        <v>8</v>
      </c>
      <c r="H2482" s="0">
        <v>1.125</v>
      </c>
      <c r="I2482" s="0">
        <v>83.375</v>
      </c>
      <c r="J2482" s="0">
        <v>0.75841599702835083</v>
      </c>
      <c r="K2482" s="0">
        <v>0.023203125223517418</v>
      </c>
    </row>
    <row r="2483">
      <c r="A2483" s="0">
        <v>11</v>
      </c>
      <c r="B2483" t="s">
        <v>388</v>
      </c>
      <c r="C2483" s="0">
        <v>20342</v>
      </c>
      <c r="D2483" s="0">
        <v>1</v>
      </c>
      <c r="E2483" t="s">
        <v>1978</v>
      </c>
      <c r="F2483" s="0">
        <v>2.919374942779541</v>
      </c>
      <c r="G2483" s="0">
        <v>8</v>
      </c>
      <c r="H2483" s="0">
        <v>1.125</v>
      </c>
      <c r="I2483" s="0">
        <v>83.375</v>
      </c>
      <c r="J2483" s="0">
        <v>0.75841599702835083</v>
      </c>
      <c r="K2483" s="0">
        <v>0.023203125223517418</v>
      </c>
    </row>
    <row r="2484">
      <c r="A2484" s="0">
        <v>11</v>
      </c>
      <c r="B2484" t="s">
        <v>2700</v>
      </c>
      <c r="C2484" s="0">
        <v>20342</v>
      </c>
      <c r="D2484" s="0">
        <v>0</v>
      </c>
      <c r="E2484" t="s">
        <v>3524</v>
      </c>
      <c r="F2484" s="0">
        <v>45.697971343994141</v>
      </c>
      <c r="G2484" s="0">
        <v>475</v>
      </c>
      <c r="H2484" s="0">
        <v>11.08210563659668</v>
      </c>
      <c r="I2484" s="0">
        <v>83.797470092773437</v>
      </c>
      <c r="J2484" s="0">
        <v>0.33667311072349548</v>
      </c>
      <c r="K2484" s="0">
        <v>-0.097502671182155609</v>
      </c>
    </row>
    <row r="2485">
      <c r="A2485" s="0">
        <v>11</v>
      </c>
      <c r="B2485" t="s">
        <v>2700</v>
      </c>
      <c r="C2485" s="0">
        <v>20342</v>
      </c>
      <c r="D2485" s="0">
        <v>1</v>
      </c>
      <c r="E2485" t="s">
        <v>3525</v>
      </c>
      <c r="F2485" s="0">
        <v>45.795475006103516</v>
      </c>
      <c r="G2485" s="0">
        <v>475</v>
      </c>
      <c r="H2485" s="0">
        <v>11.08210563659668</v>
      </c>
      <c r="I2485" s="0">
        <v>83.797470092773437</v>
      </c>
      <c r="J2485" s="0">
        <v>0.33667311072349548</v>
      </c>
      <c r="K2485" s="0">
        <v>-0.097502671182155609</v>
      </c>
    </row>
    <row r="2486">
      <c r="A2486" s="0">
        <v>11</v>
      </c>
      <c r="B2486" t="s">
        <v>2701</v>
      </c>
      <c r="C2486" s="0">
        <v>20342</v>
      </c>
      <c r="D2486" s="0">
        <v>0</v>
      </c>
      <c r="E2486" t="s">
        <v>3526</v>
      </c>
      <c r="F2486" s="0">
        <v>39.132404327392578</v>
      </c>
      <c r="G2486" s="0">
        <v>729</v>
      </c>
      <c r="H2486" s="0">
        <v>7.9657063484191895</v>
      </c>
      <c r="I2486" s="0">
        <v>84.308113098144531</v>
      </c>
      <c r="J2486" s="0">
        <v>0.30050855875015259</v>
      </c>
      <c r="K2486" s="0">
        <v>0.00068174180341884494</v>
      </c>
    </row>
    <row r="2487">
      <c r="A2487" s="0">
        <v>11</v>
      </c>
      <c r="B2487" t="s">
        <v>2701</v>
      </c>
      <c r="C2487" s="0">
        <v>20342</v>
      </c>
      <c r="D2487" s="0">
        <v>1</v>
      </c>
      <c r="E2487" t="s">
        <v>3527</v>
      </c>
      <c r="F2487" s="0">
        <v>39.131721496582031</v>
      </c>
      <c r="G2487" s="0">
        <v>729</v>
      </c>
      <c r="H2487" s="0">
        <v>7.9657063484191895</v>
      </c>
      <c r="I2487" s="0">
        <v>84.308113098144531</v>
      </c>
      <c r="J2487" s="0">
        <v>0.30050855875015259</v>
      </c>
      <c r="K2487" s="0">
        <v>0.00068174180341884494</v>
      </c>
    </row>
    <row r="2488">
      <c r="A2488" s="0">
        <v>11</v>
      </c>
      <c r="B2488" t="s">
        <v>2697</v>
      </c>
      <c r="C2488" s="0">
        <v>20342</v>
      </c>
      <c r="D2488" s="0">
        <v>0</v>
      </c>
      <c r="E2488" t="s">
        <v>3528</v>
      </c>
      <c r="F2488" s="0">
        <v>143.88490295410156</v>
      </c>
      <c r="G2488" s="0">
        <v>75</v>
      </c>
      <c r="H2488" s="0">
        <v>42.346668243408203</v>
      </c>
      <c r="I2488" s="0">
        <v>83.599998474121094</v>
      </c>
      <c r="J2488" s="0">
        <v>1.2357165813446045</v>
      </c>
      <c r="K2488" s="0">
        <v>0.65883612632751465</v>
      </c>
    </row>
    <row r="2489">
      <c r="A2489" s="0">
        <v>11</v>
      </c>
      <c r="B2489" t="s">
        <v>2697</v>
      </c>
      <c r="C2489" s="0">
        <v>20342</v>
      </c>
      <c r="D2489" s="0">
        <v>1</v>
      </c>
      <c r="E2489" t="s">
        <v>3529</v>
      </c>
      <c r="F2489" s="0">
        <v>143.22607421875</v>
      </c>
      <c r="G2489" s="0">
        <v>75</v>
      </c>
      <c r="H2489" s="0">
        <v>42.346668243408203</v>
      </c>
      <c r="I2489" s="0">
        <v>83.599998474121094</v>
      </c>
      <c r="J2489" s="0">
        <v>1.2357165813446045</v>
      </c>
      <c r="K2489" s="0">
        <v>0.65883612632751465</v>
      </c>
    </row>
    <row r="2490">
      <c r="A2490" s="0">
        <v>11</v>
      </c>
      <c r="B2490" t="s">
        <v>3903</v>
      </c>
      <c r="C2490" s="0">
        <v>20342</v>
      </c>
      <c r="D2490" s="0">
        <v>0</v>
      </c>
      <c r="E2490" t="s">
        <v>4234</v>
      </c>
      <c r="F2490" s="0">
        <v>55.25030517578125</v>
      </c>
      <c r="G2490" s="0">
        <v>39</v>
      </c>
      <c r="H2490" s="0">
        <v>5.6666665077209473</v>
      </c>
      <c r="I2490" s="0">
        <v>85.142860412597656</v>
      </c>
      <c r="J2490" s="0">
        <v>1.532855749130249</v>
      </c>
      <c r="K2490" s="0">
        <v>0.2786371111869812</v>
      </c>
    </row>
    <row r="2491">
      <c r="A2491" s="0">
        <v>11</v>
      </c>
      <c r="B2491" t="s">
        <v>3903</v>
      </c>
      <c r="C2491" s="0">
        <v>20342</v>
      </c>
      <c r="D2491" s="0">
        <v>1</v>
      </c>
      <c r="E2491" t="s">
        <v>4235</v>
      </c>
      <c r="F2491" s="0">
        <v>54.971668243408203</v>
      </c>
      <c r="G2491" s="0">
        <v>39</v>
      </c>
      <c r="H2491" s="0">
        <v>5.6666665077209473</v>
      </c>
      <c r="I2491" s="0">
        <v>85.142860412597656</v>
      </c>
      <c r="J2491" s="0">
        <v>1.532855749130249</v>
      </c>
      <c r="K2491" s="0">
        <v>0.2786371111869812</v>
      </c>
    </row>
    <row r="2492">
      <c r="A2492" s="0">
        <v>12</v>
      </c>
      <c r="B2492" t="s">
        <v>92</v>
      </c>
      <c r="C2492" s="0">
        <v>20342</v>
      </c>
      <c r="D2492" s="0">
        <v>0</v>
      </c>
      <c r="E2492" t="s">
        <v>1979</v>
      </c>
      <c r="F2492" s="0">
        <v>42.832977294921875</v>
      </c>
      <c r="G2492" s="0">
        <v>1243</v>
      </c>
      <c r="H2492" s="0">
        <v>9.08447265625</v>
      </c>
      <c r="I2492" s="0">
        <v>87.06195068359375</v>
      </c>
      <c r="J2492" s="0">
        <v>0.20072765648365021</v>
      </c>
      <c r="K2492" s="0">
        <v>-0.21251431107521057</v>
      </c>
    </row>
    <row r="2493">
      <c r="A2493" s="0">
        <v>12</v>
      </c>
      <c r="B2493" t="s">
        <v>92</v>
      </c>
      <c r="C2493" s="0">
        <v>20342</v>
      </c>
      <c r="D2493" s="0">
        <v>1</v>
      </c>
      <c r="E2493" t="s">
        <v>1980</v>
      </c>
      <c r="F2493" s="0">
        <v>43.045490264892578</v>
      </c>
      <c r="G2493" s="0">
        <v>1243</v>
      </c>
      <c r="H2493" s="0">
        <v>9.08447265625</v>
      </c>
      <c r="I2493" s="0">
        <v>87.06195068359375</v>
      </c>
      <c r="J2493" s="0">
        <v>0.20072765648365021</v>
      </c>
      <c r="K2493" s="0">
        <v>-0.21251431107521057</v>
      </c>
    </row>
    <row r="2494">
      <c r="A2494" s="0">
        <v>12</v>
      </c>
      <c r="B2494" t="s">
        <v>35</v>
      </c>
      <c r="C2494" s="0">
        <v>20342</v>
      </c>
      <c r="D2494" s="0">
        <v>0</v>
      </c>
      <c r="E2494" t="s">
        <v>1981</v>
      </c>
      <c r="F2494" s="0">
        <v>41.800418853759766</v>
      </c>
      <c r="G2494" s="0">
        <v>671</v>
      </c>
      <c r="H2494" s="0">
        <v>7.5499253273010254</v>
      </c>
      <c r="I2494" s="0">
        <v>82</v>
      </c>
      <c r="J2494" s="0">
        <v>0.24050202965736389</v>
      </c>
      <c r="K2494" s="0">
        <v>-0.071142077445983887</v>
      </c>
    </row>
    <row r="2495">
      <c r="A2495" s="0">
        <v>12</v>
      </c>
      <c r="B2495" t="s">
        <v>35</v>
      </c>
      <c r="C2495" s="0">
        <v>20342</v>
      </c>
      <c r="D2495" s="0">
        <v>1</v>
      </c>
      <c r="E2495" t="s">
        <v>1982</v>
      </c>
      <c r="F2495" s="0">
        <v>41.871559143066406</v>
      </c>
      <c r="G2495" s="0">
        <v>671</v>
      </c>
      <c r="H2495" s="0">
        <v>7.5499253273010254</v>
      </c>
      <c r="I2495" s="0">
        <v>82</v>
      </c>
      <c r="J2495" s="0">
        <v>0.24050202965736389</v>
      </c>
      <c r="K2495" s="0">
        <v>-0.071142077445983887</v>
      </c>
    </row>
    <row r="2496">
      <c r="A2496" s="0">
        <v>12</v>
      </c>
      <c r="B2496" t="s">
        <v>36</v>
      </c>
      <c r="C2496" s="0">
        <v>20342</v>
      </c>
      <c r="D2496" s="0">
        <v>0</v>
      </c>
      <c r="E2496" t="s">
        <v>2382</v>
      </c>
      <c r="F2496" s="0">
        <v>44.04425048828125</v>
      </c>
      <c r="G2496" s="0">
        <v>572</v>
      </c>
      <c r="H2496" s="0">
        <v>10.884614944458008</v>
      </c>
      <c r="I2496" s="0">
        <v>93</v>
      </c>
      <c r="J2496" s="0">
        <v>0.33272257447242737</v>
      </c>
      <c r="K2496" s="0">
        <v>-0.37835481762886047</v>
      </c>
    </row>
    <row r="2497">
      <c r="A2497" s="0">
        <v>12</v>
      </c>
      <c r="B2497" t="s">
        <v>36</v>
      </c>
      <c r="C2497" s="0">
        <v>20342</v>
      </c>
      <c r="D2497" s="0">
        <v>1</v>
      </c>
      <c r="E2497" t="s">
        <v>2383</v>
      </c>
      <c r="F2497" s="0">
        <v>44.422603607177734</v>
      </c>
      <c r="G2497" s="0">
        <v>572</v>
      </c>
      <c r="H2497" s="0">
        <v>10.884614944458008</v>
      </c>
      <c r="I2497" s="0">
        <v>93</v>
      </c>
      <c r="J2497" s="0">
        <v>0.33272257447242737</v>
      </c>
      <c r="K2497" s="0">
        <v>-0.37835481762886047</v>
      </c>
    </row>
    <row r="2498">
      <c r="A2498" s="0">
        <v>12</v>
      </c>
      <c r="B2498" t="s">
        <v>142</v>
      </c>
      <c r="C2498" s="0">
        <v>20342</v>
      </c>
      <c r="D2498" s="0">
        <v>0</v>
      </c>
      <c r="E2498" t="s">
        <v>1983</v>
      </c>
      <c r="F2498" s="0">
        <v>16.376213073730469</v>
      </c>
      <c r="G2498" s="0">
        <v>23</v>
      </c>
      <c r="H2498" s="0">
        <v>3.3043477535247803</v>
      </c>
      <c r="I2498" s="0">
        <v>86.782608032226563</v>
      </c>
      <c r="J2498" s="0">
        <v>0.66480720043182373</v>
      </c>
      <c r="K2498" s="0">
        <v>-1.0803079605102539</v>
      </c>
    </row>
    <row r="2499">
      <c r="A2499" s="0">
        <v>12</v>
      </c>
      <c r="B2499" t="s">
        <v>142</v>
      </c>
      <c r="C2499" s="0">
        <v>20342</v>
      </c>
      <c r="D2499" s="0">
        <v>1</v>
      </c>
      <c r="E2499" t="s">
        <v>1984</v>
      </c>
      <c r="F2499" s="0">
        <v>17.456521987915039</v>
      </c>
      <c r="G2499" s="0">
        <v>23</v>
      </c>
      <c r="H2499" s="0">
        <v>3.3043477535247803</v>
      </c>
      <c r="I2499" s="0">
        <v>86.782608032226563</v>
      </c>
      <c r="J2499" s="0">
        <v>0.66480720043182373</v>
      </c>
      <c r="K2499" s="0">
        <v>-1.0803079605102539</v>
      </c>
    </row>
    <row r="2500">
      <c r="A2500" s="0">
        <v>12</v>
      </c>
      <c r="B2500" t="s">
        <v>144</v>
      </c>
      <c r="C2500" s="0">
        <v>20342</v>
      </c>
      <c r="D2500" s="0">
        <v>0</v>
      </c>
      <c r="E2500" t="s">
        <v>1985</v>
      </c>
      <c r="F2500" s="0">
        <v>66.010292053222656</v>
      </c>
      <c r="G2500" s="0">
        <v>68</v>
      </c>
      <c r="H2500" s="0">
        <v>6.7058825492858887</v>
      </c>
      <c r="I2500" s="0">
        <v>86.529411315917969</v>
      </c>
      <c r="J2500" s="0">
        <v>1.4156086444854736</v>
      </c>
      <c r="K2500" s="0">
        <v>-1.6341942548751831</v>
      </c>
    </row>
    <row r="2501">
      <c r="A2501" s="0">
        <v>12</v>
      </c>
      <c r="B2501" t="s">
        <v>144</v>
      </c>
      <c r="C2501" s="0">
        <v>20342</v>
      </c>
      <c r="D2501" s="0">
        <v>1</v>
      </c>
      <c r="E2501" t="s">
        <v>1986</v>
      </c>
      <c r="F2501" s="0">
        <v>67.644485473632813</v>
      </c>
      <c r="G2501" s="0">
        <v>68</v>
      </c>
      <c r="H2501" s="0">
        <v>6.7058825492858887</v>
      </c>
      <c r="I2501" s="0">
        <v>86.529411315917969</v>
      </c>
      <c r="J2501" s="0">
        <v>1.4156086444854736</v>
      </c>
      <c r="K2501" s="0">
        <v>-1.6341942548751831</v>
      </c>
    </row>
    <row r="2502">
      <c r="A2502" s="0">
        <v>12</v>
      </c>
      <c r="B2502" t="s">
        <v>387</v>
      </c>
      <c r="C2502" s="0">
        <v>20342</v>
      </c>
      <c r="D2502" s="0">
        <v>0</v>
      </c>
      <c r="E2502" t="s">
        <v>1987</v>
      </c>
      <c r="F2502" s="0">
        <v>27.44880485534668</v>
      </c>
      <c r="G2502" s="0">
        <v>53</v>
      </c>
      <c r="H2502" s="0">
        <v>4.1886792182922363</v>
      </c>
      <c r="I2502" s="0">
        <v>85.113204956054688</v>
      </c>
      <c r="J2502" s="0">
        <v>0.64289218187332153</v>
      </c>
      <c r="K2502" s="0">
        <v>-0.45327043533325195</v>
      </c>
    </row>
    <row r="2503">
      <c r="A2503" s="0">
        <v>12</v>
      </c>
      <c r="B2503" t="s">
        <v>387</v>
      </c>
      <c r="C2503" s="0">
        <v>20342</v>
      </c>
      <c r="D2503" s="0">
        <v>1</v>
      </c>
      <c r="E2503" t="s">
        <v>1988</v>
      </c>
      <c r="F2503" s="0">
        <v>27.902074813842773</v>
      </c>
      <c r="G2503" s="0">
        <v>53</v>
      </c>
      <c r="H2503" s="0">
        <v>4.1886792182922363</v>
      </c>
      <c r="I2503" s="0">
        <v>85.113204956054688</v>
      </c>
      <c r="J2503" s="0">
        <v>0.64289218187332153</v>
      </c>
      <c r="K2503" s="0">
        <v>-0.45327043533325195</v>
      </c>
    </row>
    <row r="2504">
      <c r="A2504" s="0">
        <v>12</v>
      </c>
      <c r="B2504" t="s">
        <v>145</v>
      </c>
      <c r="C2504" s="0">
        <v>20342</v>
      </c>
      <c r="D2504" s="0">
        <v>0</v>
      </c>
      <c r="E2504" t="s">
        <v>1989</v>
      </c>
      <c r="F2504" s="0">
        <v>23.238697052001953</v>
      </c>
      <c r="G2504" s="0">
        <v>84</v>
      </c>
      <c r="H2504" s="0">
        <v>3.1785714626312256</v>
      </c>
      <c r="I2504" s="0">
        <v>86.321426391601563</v>
      </c>
      <c r="J2504" s="0">
        <v>0.30650630593299866</v>
      </c>
      <c r="K2504" s="0">
        <v>-0.20386259257793427</v>
      </c>
    </row>
    <row r="2505">
      <c r="A2505" s="0">
        <v>12</v>
      </c>
      <c r="B2505" t="s">
        <v>145</v>
      </c>
      <c r="C2505" s="0">
        <v>20342</v>
      </c>
      <c r="D2505" s="0">
        <v>1</v>
      </c>
      <c r="E2505" t="s">
        <v>1990</v>
      </c>
      <c r="F2505" s="0">
        <v>23.442560195922852</v>
      </c>
      <c r="G2505" s="0">
        <v>84</v>
      </c>
      <c r="H2505" s="0">
        <v>3.1785714626312256</v>
      </c>
      <c r="I2505" s="0">
        <v>86.321426391601563</v>
      </c>
      <c r="J2505" s="0">
        <v>0.30650630593299866</v>
      </c>
      <c r="K2505" s="0">
        <v>-0.20386259257793427</v>
      </c>
    </row>
    <row r="2506">
      <c r="A2506" s="0">
        <v>12</v>
      </c>
      <c r="B2506" t="s">
        <v>3902</v>
      </c>
      <c r="C2506" s="0">
        <v>20342</v>
      </c>
      <c r="D2506" s="0">
        <v>0</v>
      </c>
      <c r="E2506" t="s">
        <v>4236</v>
      </c>
      <c r="F2506" s="0">
        <v>25.18718147277832</v>
      </c>
      <c r="G2506" s="0">
        <v>545</v>
      </c>
      <c r="H2506" s="0">
        <v>4.8550457954406738</v>
      </c>
      <c r="I2506" s="0">
        <v>86.702751159667969</v>
      </c>
      <c r="J2506" s="0">
        <v>0.13326370716094971</v>
      </c>
      <c r="K2506" s="0">
        <v>0.25164908170700073</v>
      </c>
    </row>
    <row r="2507">
      <c r="A2507" s="0">
        <v>12</v>
      </c>
      <c r="B2507" t="s">
        <v>3902</v>
      </c>
      <c r="C2507" s="0">
        <v>20342</v>
      </c>
      <c r="D2507" s="0">
        <v>1</v>
      </c>
      <c r="E2507" t="s">
        <v>4237</v>
      </c>
      <c r="F2507" s="0">
        <v>24.935531616210938</v>
      </c>
      <c r="G2507" s="0">
        <v>545</v>
      </c>
      <c r="H2507" s="0">
        <v>4.8550457954406738</v>
      </c>
      <c r="I2507" s="0">
        <v>86.702751159667969</v>
      </c>
      <c r="J2507" s="0">
        <v>0.13326370716094971</v>
      </c>
      <c r="K2507" s="0">
        <v>0.25164908170700073</v>
      </c>
    </row>
    <row r="2508">
      <c r="A2508" s="0">
        <v>12</v>
      </c>
      <c r="B2508" t="s">
        <v>146</v>
      </c>
      <c r="C2508" s="0">
        <v>20342</v>
      </c>
      <c r="D2508" s="0">
        <v>0</v>
      </c>
      <c r="E2508" t="s">
        <v>1991</v>
      </c>
      <c r="F2508" s="0">
        <v>85.348281860351563</v>
      </c>
      <c r="G2508" s="0">
        <v>140</v>
      </c>
      <c r="H2508" s="0">
        <v>15.821428298950195</v>
      </c>
      <c r="I2508" s="0">
        <v>89.621429443359375</v>
      </c>
      <c r="J2508" s="0">
        <v>0.6436428427696228</v>
      </c>
      <c r="K2508" s="0">
        <v>-0.99764823913574219</v>
      </c>
    </row>
    <row r="2509">
      <c r="A2509" s="0">
        <v>12</v>
      </c>
      <c r="B2509" t="s">
        <v>146</v>
      </c>
      <c r="C2509" s="0">
        <v>20342</v>
      </c>
      <c r="D2509" s="0">
        <v>1</v>
      </c>
      <c r="E2509" t="s">
        <v>1992</v>
      </c>
      <c r="F2509" s="0">
        <v>86.345932006835938</v>
      </c>
      <c r="G2509" s="0">
        <v>140</v>
      </c>
      <c r="H2509" s="0">
        <v>15.821428298950195</v>
      </c>
      <c r="I2509" s="0">
        <v>89.621429443359375</v>
      </c>
      <c r="J2509" s="0">
        <v>0.6436428427696228</v>
      </c>
      <c r="K2509" s="0">
        <v>-0.99764823913574219</v>
      </c>
    </row>
    <row r="2510">
      <c r="A2510" s="0">
        <v>12</v>
      </c>
      <c r="B2510" t="s">
        <v>143</v>
      </c>
      <c r="C2510" s="0">
        <v>20342</v>
      </c>
      <c r="D2510" s="0">
        <v>0</v>
      </c>
      <c r="E2510" t="s">
        <v>1993</v>
      </c>
      <c r="F2510" s="0">
        <v>34.674163818359375</v>
      </c>
      <c r="G2510" s="0">
        <v>247</v>
      </c>
      <c r="H2510" s="0">
        <v>9.0080966949462891</v>
      </c>
      <c r="I2510" s="0">
        <v>87.477729797363281</v>
      </c>
      <c r="J2510" s="0">
        <v>0.49618068337440491</v>
      </c>
      <c r="K2510" s="0">
        <v>0.2713896632194519</v>
      </c>
    </row>
    <row r="2511">
      <c r="A2511" s="0">
        <v>12</v>
      </c>
      <c r="B2511" t="s">
        <v>143</v>
      </c>
      <c r="C2511" s="0">
        <v>20342</v>
      </c>
      <c r="D2511" s="0">
        <v>1</v>
      </c>
      <c r="E2511" t="s">
        <v>1994</v>
      </c>
      <c r="F2511" s="0">
        <v>34.402774810791016</v>
      </c>
      <c r="G2511" s="0">
        <v>247</v>
      </c>
      <c r="H2511" s="0">
        <v>9.0080966949462891</v>
      </c>
      <c r="I2511" s="0">
        <v>87.477729797363281</v>
      </c>
      <c r="J2511" s="0">
        <v>0.49618068337440491</v>
      </c>
      <c r="K2511" s="0">
        <v>0.2713896632194519</v>
      </c>
    </row>
    <row r="2512">
      <c r="A2512" s="0">
        <v>12</v>
      </c>
      <c r="B2512" t="s">
        <v>388</v>
      </c>
      <c r="C2512" s="0">
        <v>20342</v>
      </c>
      <c r="D2512" s="0">
        <v>0</v>
      </c>
      <c r="E2512" t="s">
        <v>1995</v>
      </c>
      <c r="F2512" s="0">
        <v>3.146484375</v>
      </c>
      <c r="G2512" s="0">
        <v>8</v>
      </c>
      <c r="H2512" s="0">
        <v>1.125</v>
      </c>
      <c r="I2512" s="0">
        <v>86.125</v>
      </c>
      <c r="J2512" s="0">
        <v>0.59650701284408569</v>
      </c>
      <c r="K2512" s="0">
        <v>0.17710937559604645</v>
      </c>
    </row>
    <row r="2513">
      <c r="A2513" s="0">
        <v>12</v>
      </c>
      <c r="B2513" t="s">
        <v>388</v>
      </c>
      <c r="C2513" s="0">
        <v>20342</v>
      </c>
      <c r="D2513" s="0">
        <v>1</v>
      </c>
      <c r="E2513" t="s">
        <v>1996</v>
      </c>
      <c r="F2513" s="0">
        <v>2.9693748950958252</v>
      </c>
      <c r="G2513" s="0">
        <v>8</v>
      </c>
      <c r="H2513" s="0">
        <v>1.125</v>
      </c>
      <c r="I2513" s="0">
        <v>86.125</v>
      </c>
      <c r="J2513" s="0">
        <v>0.59650701284408569</v>
      </c>
      <c r="K2513" s="0">
        <v>0.17710937559604645</v>
      </c>
    </row>
    <row r="2514">
      <c r="A2514" s="0">
        <v>12</v>
      </c>
      <c r="B2514" t="s">
        <v>2700</v>
      </c>
      <c r="C2514" s="0">
        <v>20342</v>
      </c>
      <c r="D2514" s="0">
        <v>0</v>
      </c>
      <c r="E2514" t="s">
        <v>3534</v>
      </c>
      <c r="F2514" s="0">
        <v>46.476146697998047</v>
      </c>
      <c r="G2514" s="0">
        <v>475</v>
      </c>
      <c r="H2514" s="0">
        <v>11.08210563659668</v>
      </c>
      <c r="I2514" s="0">
        <v>86.641349792480469</v>
      </c>
      <c r="J2514" s="0">
        <v>0.37139680981636047</v>
      </c>
      <c r="K2514" s="0">
        <v>-0.36586445569992065</v>
      </c>
    </row>
    <row r="2515">
      <c r="A2515" s="0">
        <v>12</v>
      </c>
      <c r="B2515" t="s">
        <v>2700</v>
      </c>
      <c r="C2515" s="0">
        <v>20342</v>
      </c>
      <c r="D2515" s="0">
        <v>1</v>
      </c>
      <c r="E2515" t="s">
        <v>3535</v>
      </c>
      <c r="F2515" s="0">
        <v>46.842010498046875</v>
      </c>
      <c r="G2515" s="0">
        <v>475</v>
      </c>
      <c r="H2515" s="0">
        <v>11.08210563659668</v>
      </c>
      <c r="I2515" s="0">
        <v>86.641349792480469</v>
      </c>
      <c r="J2515" s="0">
        <v>0.37139680981636047</v>
      </c>
      <c r="K2515" s="0">
        <v>-0.36586445569992065</v>
      </c>
    </row>
    <row r="2516">
      <c r="A2516" s="0">
        <v>12</v>
      </c>
      <c r="B2516" t="s">
        <v>2701</v>
      </c>
      <c r="C2516" s="0">
        <v>20342</v>
      </c>
      <c r="D2516" s="0">
        <v>0</v>
      </c>
      <c r="E2516" t="s">
        <v>3536</v>
      </c>
      <c r="F2516" s="0">
        <v>39.786830902099609</v>
      </c>
      <c r="G2516" s="0">
        <v>729</v>
      </c>
      <c r="H2516" s="0">
        <v>7.9657063484191895</v>
      </c>
      <c r="I2516" s="0">
        <v>87.265472412109375</v>
      </c>
      <c r="J2516" s="0">
        <v>0.23161880671977997</v>
      </c>
      <c r="K2516" s="0">
        <v>-0.12438362091779709</v>
      </c>
    </row>
    <row r="2517">
      <c r="A2517" s="0">
        <v>12</v>
      </c>
      <c r="B2517" t="s">
        <v>2701</v>
      </c>
      <c r="C2517" s="0">
        <v>20342</v>
      </c>
      <c r="D2517" s="0">
        <v>1</v>
      </c>
      <c r="E2517" t="s">
        <v>3537</v>
      </c>
      <c r="F2517" s="0">
        <v>39.911212921142578</v>
      </c>
      <c r="G2517" s="0">
        <v>729</v>
      </c>
      <c r="H2517" s="0">
        <v>7.9657063484191895</v>
      </c>
      <c r="I2517" s="0">
        <v>87.265472412109375</v>
      </c>
      <c r="J2517" s="0">
        <v>0.23161880671977997</v>
      </c>
      <c r="K2517" s="0">
        <v>-0.12438362091779709</v>
      </c>
    </row>
    <row r="2518">
      <c r="A2518" s="0">
        <v>12</v>
      </c>
      <c r="B2518" t="s">
        <v>2697</v>
      </c>
      <c r="C2518" s="0">
        <v>20342</v>
      </c>
      <c r="D2518" s="0">
        <v>0</v>
      </c>
      <c r="E2518" t="s">
        <v>3538</v>
      </c>
      <c r="F2518" s="0">
        <v>142.71649169921875</v>
      </c>
      <c r="G2518" s="0">
        <v>75</v>
      </c>
      <c r="H2518" s="0">
        <v>42.346668243408203</v>
      </c>
      <c r="I2518" s="0">
        <v>86.400001525878906</v>
      </c>
      <c r="J2518" s="0">
        <v>1.9818601608276367</v>
      </c>
      <c r="K2518" s="0">
        <v>-2.0395112037658691</v>
      </c>
    </row>
    <row r="2519">
      <c r="A2519" s="0">
        <v>12</v>
      </c>
      <c r="B2519" t="s">
        <v>2697</v>
      </c>
      <c r="C2519" s="0">
        <v>20342</v>
      </c>
      <c r="D2519" s="0">
        <v>1</v>
      </c>
      <c r="E2519" t="s">
        <v>3539</v>
      </c>
      <c r="F2519" s="0">
        <v>144.75599670410156</v>
      </c>
      <c r="G2519" s="0">
        <v>75</v>
      </c>
      <c r="H2519" s="0">
        <v>42.346668243408203</v>
      </c>
      <c r="I2519" s="0">
        <v>86.400001525878906</v>
      </c>
      <c r="J2519" s="0">
        <v>1.9818601608276367</v>
      </c>
      <c r="K2519" s="0">
        <v>-2.0395112037658691</v>
      </c>
    </row>
    <row r="2520">
      <c r="A2520" s="0">
        <v>12</v>
      </c>
      <c r="B2520" t="s">
        <v>3903</v>
      </c>
      <c r="C2520" s="0">
        <v>20342</v>
      </c>
      <c r="D2520" s="0">
        <v>0</v>
      </c>
      <c r="E2520" t="s">
        <v>4238</v>
      </c>
      <c r="F2520" s="0">
        <v>55.462318420410156</v>
      </c>
      <c r="G2520" s="0">
        <v>39</v>
      </c>
      <c r="H2520" s="0">
        <v>5.6666665077209473</v>
      </c>
      <c r="I2520" s="0">
        <v>88.285713195800781</v>
      </c>
      <c r="J2520" s="0">
        <v>1.3104734420776367</v>
      </c>
      <c r="K2520" s="0">
        <v>0.069627135992050171</v>
      </c>
    </row>
    <row r="2521">
      <c r="A2521" s="0">
        <v>12</v>
      </c>
      <c r="B2521" t="s">
        <v>3903</v>
      </c>
      <c r="C2521" s="0">
        <v>20342</v>
      </c>
      <c r="D2521" s="0">
        <v>1</v>
      </c>
      <c r="E2521" t="s">
        <v>4239</v>
      </c>
      <c r="F2521" s="0">
        <v>55.392692565917969</v>
      </c>
      <c r="G2521" s="0">
        <v>39</v>
      </c>
      <c r="H2521" s="0">
        <v>5.6666665077209473</v>
      </c>
      <c r="I2521" s="0">
        <v>88.285713195800781</v>
      </c>
      <c r="J2521" s="0">
        <v>1.3104734420776367</v>
      </c>
      <c r="K2521" s="0">
        <v>0.069627135992050171</v>
      </c>
    </row>
    <row r="2522">
      <c r="A2522" s="0">
        <v>13</v>
      </c>
      <c r="B2522" t="s">
        <v>92</v>
      </c>
      <c r="C2522" s="0">
        <v>20342</v>
      </c>
      <c r="D2522" s="0">
        <v>0</v>
      </c>
      <c r="E2522" t="s">
        <v>1997</v>
      </c>
      <c r="F2522" s="0">
        <v>43.289436340332031</v>
      </c>
      <c r="G2522" s="0">
        <v>1243</v>
      </c>
      <c r="H2522" s="0">
        <v>9.08447265625</v>
      </c>
      <c r="I2522" s="0">
        <v>88.601768493652344</v>
      </c>
      <c r="J2522" s="0">
        <v>0.24570457637310028</v>
      </c>
      <c r="K2522" s="0">
        <v>0.16390211880207062</v>
      </c>
    </row>
    <row r="2523">
      <c r="A2523" s="0">
        <v>13</v>
      </c>
      <c r="B2523" t="s">
        <v>92</v>
      </c>
      <c r="C2523" s="0">
        <v>20342</v>
      </c>
      <c r="D2523" s="0">
        <v>1</v>
      </c>
      <c r="E2523" t="s">
        <v>1998</v>
      </c>
      <c r="F2523" s="0">
        <v>43.125534057617188</v>
      </c>
      <c r="G2523" s="0">
        <v>1243</v>
      </c>
      <c r="H2523" s="0">
        <v>9.08447265625</v>
      </c>
      <c r="I2523" s="0">
        <v>88.601768493652344</v>
      </c>
      <c r="J2523" s="0">
        <v>0.24570457637310028</v>
      </c>
      <c r="K2523" s="0">
        <v>0.16390211880207062</v>
      </c>
    </row>
    <row r="2524">
      <c r="A2524" s="0">
        <v>13</v>
      </c>
      <c r="B2524" t="s">
        <v>35</v>
      </c>
      <c r="C2524" s="0">
        <v>20342</v>
      </c>
      <c r="D2524" s="0">
        <v>0</v>
      </c>
      <c r="E2524" t="s">
        <v>1999</v>
      </c>
      <c r="F2524" s="0">
        <v>41.788875579833984</v>
      </c>
      <c r="G2524" s="0">
        <v>671</v>
      </c>
      <c r="H2524" s="0">
        <v>7.5499253273010254</v>
      </c>
      <c r="I2524" s="0">
        <v>84</v>
      </c>
      <c r="J2524" s="0">
        <v>0.33315116167068481</v>
      </c>
      <c r="K2524" s="0">
        <v>0.061995964497327805</v>
      </c>
    </row>
    <row r="2525">
      <c r="A2525" s="0">
        <v>13</v>
      </c>
      <c r="B2525" t="s">
        <v>35</v>
      </c>
      <c r="C2525" s="0">
        <v>20342</v>
      </c>
      <c r="D2525" s="0">
        <v>1</v>
      </c>
      <c r="E2525" t="s">
        <v>2000</v>
      </c>
      <c r="F2525" s="0">
        <v>41.726879119873047</v>
      </c>
      <c r="G2525" s="0">
        <v>671</v>
      </c>
      <c r="H2525" s="0">
        <v>7.5499253273010254</v>
      </c>
      <c r="I2525" s="0">
        <v>84</v>
      </c>
      <c r="J2525" s="0">
        <v>0.33315116167068481</v>
      </c>
      <c r="K2525" s="0">
        <v>0.061995964497327805</v>
      </c>
    </row>
    <row r="2526">
      <c r="A2526" s="0">
        <v>13</v>
      </c>
      <c r="B2526" t="s">
        <v>36</v>
      </c>
      <c r="C2526" s="0">
        <v>20342</v>
      </c>
      <c r="D2526" s="0">
        <v>0</v>
      </c>
      <c r="E2526" t="s">
        <v>2384</v>
      </c>
      <c r="F2526" s="0">
        <v>45.049713134765625</v>
      </c>
      <c r="G2526" s="0">
        <v>572</v>
      </c>
      <c r="H2526" s="0">
        <v>10.884614944458008</v>
      </c>
      <c r="I2526" s="0">
        <v>94</v>
      </c>
      <c r="J2526" s="0">
        <v>0.36304706335067749</v>
      </c>
      <c r="K2526" s="0">
        <v>0.28344586491584778</v>
      </c>
    </row>
    <row r="2527">
      <c r="A2527" s="0">
        <v>13</v>
      </c>
      <c r="B2527" t="s">
        <v>36</v>
      </c>
      <c r="C2527" s="0">
        <v>20342</v>
      </c>
      <c r="D2527" s="0">
        <v>1</v>
      </c>
      <c r="E2527" t="s">
        <v>2385</v>
      </c>
      <c r="F2527" s="0">
        <v>44.766265869140625</v>
      </c>
      <c r="G2527" s="0">
        <v>572</v>
      </c>
      <c r="H2527" s="0">
        <v>10.884614944458008</v>
      </c>
      <c r="I2527" s="0">
        <v>94</v>
      </c>
      <c r="J2527" s="0">
        <v>0.36304706335067749</v>
      </c>
      <c r="K2527" s="0">
        <v>0.28344586491584778</v>
      </c>
    </row>
    <row r="2528">
      <c r="A2528" s="0">
        <v>13</v>
      </c>
      <c r="B2528" t="s">
        <v>142</v>
      </c>
      <c r="C2528" s="0">
        <v>20342</v>
      </c>
      <c r="D2528" s="0">
        <v>0</v>
      </c>
      <c r="E2528" t="s">
        <v>2001</v>
      </c>
      <c r="F2528" s="0">
        <v>16.849338531494141</v>
      </c>
      <c r="G2528" s="0">
        <v>23</v>
      </c>
      <c r="H2528" s="0">
        <v>3.3043477535247803</v>
      </c>
      <c r="I2528" s="0">
        <v>88.347824096679688</v>
      </c>
      <c r="J2528" s="0">
        <v>0.47585815191268921</v>
      </c>
      <c r="K2528" s="0">
        <v>-0.28370469808578491</v>
      </c>
    </row>
    <row r="2529">
      <c r="A2529" s="0">
        <v>13</v>
      </c>
      <c r="B2529" t="s">
        <v>142</v>
      </c>
      <c r="C2529" s="0">
        <v>20342</v>
      </c>
      <c r="D2529" s="0">
        <v>1</v>
      </c>
      <c r="E2529" t="s">
        <v>2002</v>
      </c>
      <c r="F2529" s="0">
        <v>17.13304328918457</v>
      </c>
      <c r="G2529" s="0">
        <v>23</v>
      </c>
      <c r="H2529" s="0">
        <v>3.3043477535247803</v>
      </c>
      <c r="I2529" s="0">
        <v>88.347824096679688</v>
      </c>
      <c r="J2529" s="0">
        <v>0.47585815191268921</v>
      </c>
      <c r="K2529" s="0">
        <v>-0.28370469808578491</v>
      </c>
    </row>
    <row r="2530">
      <c r="A2530" s="0">
        <v>13</v>
      </c>
      <c r="B2530" t="s">
        <v>144</v>
      </c>
      <c r="C2530" s="0">
        <v>20342</v>
      </c>
      <c r="D2530" s="0">
        <v>0</v>
      </c>
      <c r="E2530" t="s">
        <v>2003</v>
      </c>
      <c r="F2530" s="0">
        <v>68.062576293945313</v>
      </c>
      <c r="G2530" s="0">
        <v>68</v>
      </c>
      <c r="H2530" s="0">
        <v>6.7058825492858887</v>
      </c>
      <c r="I2530" s="0">
        <v>88.117645263671875</v>
      </c>
      <c r="J2530" s="0">
        <v>1.9826089143753052</v>
      </c>
      <c r="K2530" s="0">
        <v>-0.40727940201759338</v>
      </c>
    </row>
    <row r="2531">
      <c r="A2531" s="0">
        <v>13</v>
      </c>
      <c r="B2531" t="s">
        <v>144</v>
      </c>
      <c r="C2531" s="0">
        <v>20342</v>
      </c>
      <c r="D2531" s="0">
        <v>1</v>
      </c>
      <c r="E2531" t="s">
        <v>2004</v>
      </c>
      <c r="F2531" s="0">
        <v>68.469856262207031</v>
      </c>
      <c r="G2531" s="0">
        <v>68</v>
      </c>
      <c r="H2531" s="0">
        <v>6.7058825492858887</v>
      </c>
      <c r="I2531" s="0">
        <v>88.117645263671875</v>
      </c>
      <c r="J2531" s="0">
        <v>1.9826089143753052</v>
      </c>
      <c r="K2531" s="0">
        <v>-0.40727940201759338</v>
      </c>
    </row>
    <row r="2532">
      <c r="A2532" s="0">
        <v>13</v>
      </c>
      <c r="B2532" t="s">
        <v>387</v>
      </c>
      <c r="C2532" s="0">
        <v>20342</v>
      </c>
      <c r="D2532" s="0">
        <v>0</v>
      </c>
      <c r="E2532" t="s">
        <v>2005</v>
      </c>
      <c r="F2532" s="0">
        <v>27.430507659912109</v>
      </c>
      <c r="G2532" s="0">
        <v>53</v>
      </c>
      <c r="H2532" s="0">
        <v>4.1886792182922363</v>
      </c>
      <c r="I2532" s="0">
        <v>86.830184936523438</v>
      </c>
      <c r="J2532" s="0">
        <v>0.59981411695480347</v>
      </c>
      <c r="K2532" s="0">
        <v>0.36097878217697144</v>
      </c>
    </row>
    <row r="2533">
      <c r="A2533" s="0">
        <v>13</v>
      </c>
      <c r="B2533" t="s">
        <v>387</v>
      </c>
      <c r="C2533" s="0">
        <v>20342</v>
      </c>
      <c r="D2533" s="0">
        <v>1</v>
      </c>
      <c r="E2533" t="s">
        <v>2006</v>
      </c>
      <c r="F2533" s="0">
        <v>27.069528579711914</v>
      </c>
      <c r="G2533" s="0">
        <v>53</v>
      </c>
      <c r="H2533" s="0">
        <v>4.1886792182922363</v>
      </c>
      <c r="I2533" s="0">
        <v>86.830184936523438</v>
      </c>
      <c r="J2533" s="0">
        <v>0.59981411695480347</v>
      </c>
      <c r="K2533" s="0">
        <v>0.36097878217697144</v>
      </c>
    </row>
    <row r="2534">
      <c r="A2534" s="0">
        <v>13</v>
      </c>
      <c r="B2534" t="s">
        <v>145</v>
      </c>
      <c r="C2534" s="0">
        <v>20342</v>
      </c>
      <c r="D2534" s="0">
        <v>0</v>
      </c>
      <c r="E2534" t="s">
        <v>2007</v>
      </c>
      <c r="F2534" s="0">
        <v>23.941980361938477</v>
      </c>
      <c r="G2534" s="0">
        <v>84</v>
      </c>
      <c r="H2534" s="0">
        <v>3.1785714626312256</v>
      </c>
      <c r="I2534" s="0">
        <v>87.928573608398438</v>
      </c>
      <c r="J2534" s="0">
        <v>0.39796897768974304</v>
      </c>
      <c r="K2534" s="0">
        <v>0.22459970414638519</v>
      </c>
    </row>
    <row r="2535">
      <c r="A2535" s="0">
        <v>13</v>
      </c>
      <c r="B2535" t="s">
        <v>145</v>
      </c>
      <c r="C2535" s="0">
        <v>20342</v>
      </c>
      <c r="D2535" s="0">
        <v>1</v>
      </c>
      <c r="E2535" t="s">
        <v>2008</v>
      </c>
      <c r="F2535" s="0">
        <v>23.717380523681641</v>
      </c>
      <c r="G2535" s="0">
        <v>84</v>
      </c>
      <c r="H2535" s="0">
        <v>3.1785714626312256</v>
      </c>
      <c r="I2535" s="0">
        <v>87.928573608398438</v>
      </c>
      <c r="J2535" s="0">
        <v>0.39796897768974304</v>
      </c>
      <c r="K2535" s="0">
        <v>0.22459970414638519</v>
      </c>
    </row>
    <row r="2536">
      <c r="A2536" s="0">
        <v>13</v>
      </c>
      <c r="B2536" t="s">
        <v>3902</v>
      </c>
      <c r="C2536" s="0">
        <v>20342</v>
      </c>
      <c r="D2536" s="0">
        <v>0</v>
      </c>
      <c r="E2536" t="s">
        <v>4240</v>
      </c>
      <c r="F2536" s="0">
        <v>25.431283950805664</v>
      </c>
      <c r="G2536" s="0">
        <v>545</v>
      </c>
      <c r="H2536" s="0">
        <v>4.8550457954406738</v>
      </c>
      <c r="I2536" s="0">
        <v>88.275230407714844</v>
      </c>
      <c r="J2536" s="0">
        <v>0.14570240676403046</v>
      </c>
      <c r="K2536" s="0">
        <v>0.10323738306760788</v>
      </c>
    </row>
    <row r="2537">
      <c r="A2537" s="0">
        <v>13</v>
      </c>
      <c r="B2537" t="s">
        <v>3902</v>
      </c>
      <c r="C2537" s="0">
        <v>20342</v>
      </c>
      <c r="D2537" s="0">
        <v>1</v>
      </c>
      <c r="E2537" t="s">
        <v>4241</v>
      </c>
      <c r="F2537" s="0">
        <v>25.328046798706055</v>
      </c>
      <c r="G2537" s="0">
        <v>545</v>
      </c>
      <c r="H2537" s="0">
        <v>4.8550457954406738</v>
      </c>
      <c r="I2537" s="0">
        <v>88.275230407714844</v>
      </c>
      <c r="J2537" s="0">
        <v>0.14570240676403046</v>
      </c>
      <c r="K2537" s="0">
        <v>0.10323738306760788</v>
      </c>
    </row>
    <row r="2538">
      <c r="A2538" s="0">
        <v>13</v>
      </c>
      <c r="B2538" t="s">
        <v>146</v>
      </c>
      <c r="C2538" s="0">
        <v>20342</v>
      </c>
      <c r="D2538" s="0">
        <v>0</v>
      </c>
      <c r="E2538" t="s">
        <v>2009</v>
      </c>
      <c r="F2538" s="0">
        <v>84.380447387695312</v>
      </c>
      <c r="G2538" s="0">
        <v>140</v>
      </c>
      <c r="H2538" s="0">
        <v>15.821428298950195</v>
      </c>
      <c r="I2538" s="0">
        <v>90.928573608398438</v>
      </c>
      <c r="J2538" s="0">
        <v>1.0119115114212036</v>
      </c>
      <c r="K2538" s="0">
        <v>-0.57080447673797607</v>
      </c>
    </row>
    <row r="2539">
      <c r="A2539" s="0">
        <v>13</v>
      </c>
      <c r="B2539" t="s">
        <v>146</v>
      </c>
      <c r="C2539" s="0">
        <v>20342</v>
      </c>
      <c r="D2539" s="0">
        <v>1</v>
      </c>
      <c r="E2539" t="s">
        <v>2010</v>
      </c>
      <c r="F2539" s="0">
        <v>84.951248168945313</v>
      </c>
      <c r="G2539" s="0">
        <v>140</v>
      </c>
      <c r="H2539" s="0">
        <v>15.821428298950195</v>
      </c>
      <c r="I2539" s="0">
        <v>90.928573608398438</v>
      </c>
      <c r="J2539" s="0">
        <v>1.0119115114212036</v>
      </c>
      <c r="K2539" s="0">
        <v>-0.57080447673797607</v>
      </c>
    </row>
    <row r="2540">
      <c r="A2540" s="0">
        <v>13</v>
      </c>
      <c r="B2540" t="s">
        <v>143</v>
      </c>
      <c r="C2540" s="0">
        <v>20342</v>
      </c>
      <c r="D2540" s="0">
        <v>0</v>
      </c>
      <c r="E2540" t="s">
        <v>2011</v>
      </c>
      <c r="F2540" s="0">
        <v>35.367698669433594</v>
      </c>
      <c r="G2540" s="0">
        <v>247</v>
      </c>
      <c r="H2540" s="0">
        <v>9.0080966949462891</v>
      </c>
      <c r="I2540" s="0">
        <v>88.979759216308594</v>
      </c>
      <c r="J2540" s="0">
        <v>0.67212051153182983</v>
      </c>
      <c r="K2540" s="0">
        <v>0.74865096807479858</v>
      </c>
    </row>
    <row r="2541">
      <c r="A2541" s="0">
        <v>13</v>
      </c>
      <c r="B2541" t="s">
        <v>143</v>
      </c>
      <c r="C2541" s="0">
        <v>20342</v>
      </c>
      <c r="D2541" s="0">
        <v>1</v>
      </c>
      <c r="E2541" t="s">
        <v>2012</v>
      </c>
      <c r="F2541" s="0">
        <v>34.619049072265625</v>
      </c>
      <c r="G2541" s="0">
        <v>247</v>
      </c>
      <c r="H2541" s="0">
        <v>9.0080966949462891</v>
      </c>
      <c r="I2541" s="0">
        <v>88.979759216308594</v>
      </c>
      <c r="J2541" s="0">
        <v>0.67212051153182983</v>
      </c>
      <c r="K2541" s="0">
        <v>0.74865096807479858</v>
      </c>
    </row>
    <row r="2542">
      <c r="A2542" s="0">
        <v>13</v>
      </c>
      <c r="B2542" t="s">
        <v>388</v>
      </c>
      <c r="C2542" s="0">
        <v>20342</v>
      </c>
      <c r="D2542" s="0">
        <v>0</v>
      </c>
      <c r="E2542" t="s">
        <v>2013</v>
      </c>
      <c r="F2542" s="0">
        <v>3.8748958110809326</v>
      </c>
      <c r="G2542" s="0">
        <v>8</v>
      </c>
      <c r="H2542" s="0">
        <v>1.125</v>
      </c>
      <c r="I2542" s="0">
        <v>87.75</v>
      </c>
      <c r="J2542" s="0">
        <v>1.0909028053283691</v>
      </c>
      <c r="K2542" s="0">
        <v>0.62177085876464844</v>
      </c>
    </row>
    <row r="2543">
      <c r="A2543" s="0">
        <v>13</v>
      </c>
      <c r="B2543" t="s">
        <v>388</v>
      </c>
      <c r="C2543" s="0">
        <v>20342</v>
      </c>
      <c r="D2543" s="0">
        <v>1</v>
      </c>
      <c r="E2543" t="s">
        <v>2014</v>
      </c>
      <c r="F2543" s="0">
        <v>3.2531249523162842</v>
      </c>
      <c r="G2543" s="0">
        <v>8</v>
      </c>
      <c r="H2543" s="0">
        <v>1.125</v>
      </c>
      <c r="I2543" s="0">
        <v>87.75</v>
      </c>
      <c r="J2543" s="0">
        <v>1.0909028053283691</v>
      </c>
      <c r="K2543" s="0">
        <v>0.62177085876464844</v>
      </c>
    </row>
    <row r="2544">
      <c r="A2544" s="0">
        <v>13</v>
      </c>
      <c r="B2544" t="s">
        <v>2700</v>
      </c>
      <c r="C2544" s="0">
        <v>20342</v>
      </c>
      <c r="D2544" s="0">
        <v>0</v>
      </c>
      <c r="E2544" t="s">
        <v>3544</v>
      </c>
      <c r="F2544" s="0">
        <v>47.100360870361328</v>
      </c>
      <c r="G2544" s="0">
        <v>475</v>
      </c>
      <c r="H2544" s="0">
        <v>11.08210563659668</v>
      </c>
      <c r="I2544" s="0">
        <v>88.219406127929688</v>
      </c>
      <c r="J2544" s="0">
        <v>0.32452142238616943</v>
      </c>
      <c r="K2544" s="0">
        <v>0.0083933407440781593</v>
      </c>
    </row>
    <row r="2545">
      <c r="A2545" s="0">
        <v>13</v>
      </c>
      <c r="B2545" t="s">
        <v>2700</v>
      </c>
      <c r="C2545" s="0">
        <v>20342</v>
      </c>
      <c r="D2545" s="0">
        <v>1</v>
      </c>
      <c r="E2545" t="s">
        <v>3545</v>
      </c>
      <c r="F2545" s="0">
        <v>47.091968536376953</v>
      </c>
      <c r="G2545" s="0">
        <v>475</v>
      </c>
      <c r="H2545" s="0">
        <v>11.08210563659668</v>
      </c>
      <c r="I2545" s="0">
        <v>88.219406127929688</v>
      </c>
      <c r="J2545" s="0">
        <v>0.32452142238616943</v>
      </c>
      <c r="K2545" s="0">
        <v>0.0083933407440781593</v>
      </c>
    </row>
    <row r="2546">
      <c r="A2546" s="0">
        <v>13</v>
      </c>
      <c r="B2546" t="s">
        <v>2701</v>
      </c>
      <c r="C2546" s="0">
        <v>20342</v>
      </c>
      <c r="D2546" s="0">
        <v>0</v>
      </c>
      <c r="E2546" t="s">
        <v>3546</v>
      </c>
      <c r="F2546" s="0">
        <v>40.1495361328125</v>
      </c>
      <c r="G2546" s="0">
        <v>729</v>
      </c>
      <c r="H2546" s="0">
        <v>7.9657063484191895</v>
      </c>
      <c r="I2546" s="0">
        <v>88.786796569824219</v>
      </c>
      <c r="J2546" s="0">
        <v>0.34929817914962769</v>
      </c>
      <c r="K2546" s="0">
        <v>0.30802589654922485</v>
      </c>
    </row>
    <row r="2547">
      <c r="A2547" s="0">
        <v>13</v>
      </c>
      <c r="B2547" t="s">
        <v>2701</v>
      </c>
      <c r="C2547" s="0">
        <v>20342</v>
      </c>
      <c r="D2547" s="0">
        <v>1</v>
      </c>
      <c r="E2547" t="s">
        <v>3547</v>
      </c>
      <c r="F2547" s="0">
        <v>39.841510772705078</v>
      </c>
      <c r="G2547" s="0">
        <v>729</v>
      </c>
      <c r="H2547" s="0">
        <v>7.9657063484191895</v>
      </c>
      <c r="I2547" s="0">
        <v>88.786796569824219</v>
      </c>
      <c r="J2547" s="0">
        <v>0.34929817914962769</v>
      </c>
      <c r="K2547" s="0">
        <v>0.30802589654922485</v>
      </c>
    </row>
    <row r="2548">
      <c r="A2548" s="0">
        <v>13</v>
      </c>
      <c r="B2548" t="s">
        <v>2697</v>
      </c>
      <c r="C2548" s="0">
        <v>20342</v>
      </c>
      <c r="D2548" s="0">
        <v>0</v>
      </c>
      <c r="E2548" t="s">
        <v>3548</v>
      </c>
      <c r="F2548" s="0">
        <v>145.17205810546875</v>
      </c>
      <c r="G2548" s="0">
        <v>75</v>
      </c>
      <c r="H2548" s="0">
        <v>42.346668243408203</v>
      </c>
      <c r="I2548" s="0">
        <v>88</v>
      </c>
      <c r="J2548" s="0">
        <v>1.836250901222229</v>
      </c>
      <c r="K2548" s="0">
        <v>0.44946110248565674</v>
      </c>
    </row>
    <row r="2549">
      <c r="A2549" s="0">
        <v>13</v>
      </c>
      <c r="B2549" t="s">
        <v>2697</v>
      </c>
      <c r="C2549" s="0">
        <v>20342</v>
      </c>
      <c r="D2549" s="0">
        <v>1</v>
      </c>
      <c r="E2549" t="s">
        <v>3549</v>
      </c>
      <c r="F2549" s="0">
        <v>144.72259521484375</v>
      </c>
      <c r="G2549" s="0">
        <v>75</v>
      </c>
      <c r="H2549" s="0">
        <v>42.346668243408203</v>
      </c>
      <c r="I2549" s="0">
        <v>88</v>
      </c>
      <c r="J2549" s="0">
        <v>1.836250901222229</v>
      </c>
      <c r="K2549" s="0">
        <v>0.44946110248565674</v>
      </c>
    </row>
    <row r="2550">
      <c r="A2550" s="0">
        <v>13</v>
      </c>
      <c r="B2550" t="s">
        <v>3903</v>
      </c>
      <c r="C2550" s="0">
        <v>20342</v>
      </c>
      <c r="D2550" s="0">
        <v>0</v>
      </c>
      <c r="E2550" t="s">
        <v>4242</v>
      </c>
      <c r="F2550" s="0">
        <v>55.615909576416016</v>
      </c>
      <c r="G2550" s="0">
        <v>39</v>
      </c>
      <c r="H2550" s="0">
        <v>5.6666665077209473</v>
      </c>
      <c r="I2550" s="0">
        <v>89.714286804199219</v>
      </c>
      <c r="J2550" s="0">
        <v>1.7750986814498901</v>
      </c>
      <c r="K2550" s="0">
        <v>-0.58652317523956299</v>
      </c>
    </row>
    <row r="2551">
      <c r="A2551" s="0">
        <v>13</v>
      </c>
      <c r="B2551" t="s">
        <v>3903</v>
      </c>
      <c r="C2551" s="0">
        <v>20342</v>
      </c>
      <c r="D2551" s="0">
        <v>1</v>
      </c>
      <c r="E2551" t="s">
        <v>4243</v>
      </c>
      <c r="F2551" s="0">
        <v>56.202434539794922</v>
      </c>
      <c r="G2551" s="0">
        <v>39</v>
      </c>
      <c r="H2551" s="0">
        <v>5.6666665077209473</v>
      </c>
      <c r="I2551" s="0">
        <v>89.714286804199219</v>
      </c>
      <c r="J2551" s="0">
        <v>1.7750986814498901</v>
      </c>
      <c r="K2551" s="0">
        <v>-0.58652317523956299</v>
      </c>
    </row>
    <row r="2552">
      <c r="A2552" s="0">
        <v>14</v>
      </c>
      <c r="B2552" t="s">
        <v>92</v>
      </c>
      <c r="C2552" s="0">
        <v>20342</v>
      </c>
      <c r="D2552" s="0">
        <v>0</v>
      </c>
      <c r="E2552" t="s">
        <v>2015</v>
      </c>
      <c r="F2552" s="0">
        <v>43.903018951416016</v>
      </c>
      <c r="G2552" s="0">
        <v>1243</v>
      </c>
      <c r="H2552" s="0">
        <v>9.08447265625</v>
      </c>
      <c r="I2552" s="0">
        <v>90.681419372558594</v>
      </c>
      <c r="J2552" s="0">
        <v>0.29201385378837585</v>
      </c>
      <c r="K2552" s="0">
        <v>0.1916583925485611</v>
      </c>
    </row>
    <row r="2553">
      <c r="A2553" s="0">
        <v>14</v>
      </c>
      <c r="B2553" t="s">
        <v>92</v>
      </c>
      <c r="C2553" s="0">
        <v>20342</v>
      </c>
      <c r="D2553" s="0">
        <v>1</v>
      </c>
      <c r="E2553" t="s">
        <v>2016</v>
      </c>
      <c r="F2553" s="0">
        <v>43.711360931396484</v>
      </c>
      <c r="G2553" s="0">
        <v>1243</v>
      </c>
      <c r="H2553" s="0">
        <v>9.08447265625</v>
      </c>
      <c r="I2553" s="0">
        <v>90.681419372558594</v>
      </c>
      <c r="J2553" s="0">
        <v>0.29201385378837585</v>
      </c>
      <c r="K2553" s="0">
        <v>0.1916583925485611</v>
      </c>
    </row>
    <row r="2554">
      <c r="A2554" s="0">
        <v>14</v>
      </c>
      <c r="B2554" t="s">
        <v>35</v>
      </c>
      <c r="C2554" s="0">
        <v>20342</v>
      </c>
      <c r="D2554" s="0">
        <v>0</v>
      </c>
      <c r="E2554" t="s">
        <v>2017</v>
      </c>
      <c r="F2554" s="0">
        <v>42.188907623291016</v>
      </c>
      <c r="G2554" s="0">
        <v>671</v>
      </c>
      <c r="H2554" s="0">
        <v>7.5499253273010254</v>
      </c>
      <c r="I2554" s="0">
        <v>87</v>
      </c>
      <c r="J2554" s="0">
        <v>0.38918653130531311</v>
      </c>
      <c r="K2554" s="0">
        <v>0.065354138612747192</v>
      </c>
    </row>
    <row r="2555">
      <c r="A2555" s="0">
        <v>14</v>
      </c>
      <c r="B2555" t="s">
        <v>35</v>
      </c>
      <c r="C2555" s="0">
        <v>20342</v>
      </c>
      <c r="D2555" s="0">
        <v>1</v>
      </c>
      <c r="E2555" t="s">
        <v>2018</v>
      </c>
      <c r="F2555" s="0">
        <v>42.123554229736328</v>
      </c>
      <c r="G2555" s="0">
        <v>671</v>
      </c>
      <c r="H2555" s="0">
        <v>7.5499253273010254</v>
      </c>
      <c r="I2555" s="0">
        <v>87</v>
      </c>
      <c r="J2555" s="0">
        <v>0.38918653130531311</v>
      </c>
      <c r="K2555" s="0">
        <v>0.065354138612747192</v>
      </c>
    </row>
    <row r="2556">
      <c r="A2556" s="0">
        <v>14</v>
      </c>
      <c r="B2556" t="s">
        <v>36</v>
      </c>
      <c r="C2556" s="0">
        <v>20342</v>
      </c>
      <c r="D2556" s="0">
        <v>0</v>
      </c>
      <c r="E2556" t="s">
        <v>2386</v>
      </c>
      <c r="F2556" s="0">
        <v>45.913803100585937</v>
      </c>
      <c r="G2556" s="0">
        <v>572</v>
      </c>
      <c r="H2556" s="0">
        <v>10.884614944458008</v>
      </c>
      <c r="I2556" s="0">
        <v>95</v>
      </c>
      <c r="J2556" s="0">
        <v>0.43907925486564636</v>
      </c>
      <c r="K2556" s="0">
        <v>0.33982297778129578</v>
      </c>
    </row>
    <row r="2557">
      <c r="A2557" s="0">
        <v>14</v>
      </c>
      <c r="B2557" t="s">
        <v>36</v>
      </c>
      <c r="C2557" s="0">
        <v>20342</v>
      </c>
      <c r="D2557" s="0">
        <v>1</v>
      </c>
      <c r="E2557" t="s">
        <v>2387</v>
      </c>
      <c r="F2557" s="0">
        <v>45.573978424072266</v>
      </c>
      <c r="G2557" s="0">
        <v>572</v>
      </c>
      <c r="H2557" s="0">
        <v>10.884614944458008</v>
      </c>
      <c r="I2557" s="0">
        <v>95</v>
      </c>
      <c r="J2557" s="0">
        <v>0.43907925486564636</v>
      </c>
      <c r="K2557" s="0">
        <v>0.33982297778129578</v>
      </c>
    </row>
    <row r="2558">
      <c r="A2558" s="0">
        <v>14</v>
      </c>
      <c r="B2558" t="s">
        <v>142</v>
      </c>
      <c r="C2558" s="0">
        <v>20342</v>
      </c>
      <c r="D2558" s="0">
        <v>0</v>
      </c>
      <c r="E2558" t="s">
        <v>2019</v>
      </c>
      <c r="F2558" s="0">
        <v>17.424139022827148</v>
      </c>
      <c r="G2558" s="0">
        <v>23</v>
      </c>
      <c r="H2558" s="0">
        <v>3.3043477535247803</v>
      </c>
      <c r="I2558" s="0">
        <v>90.478263854980469</v>
      </c>
      <c r="J2558" s="0">
        <v>0.79764485359191895</v>
      </c>
      <c r="K2558" s="0">
        <v>0.7015308141708374</v>
      </c>
    </row>
    <row r="2559">
      <c r="A2559" s="0">
        <v>14</v>
      </c>
      <c r="B2559" t="s">
        <v>142</v>
      </c>
      <c r="C2559" s="0">
        <v>20342</v>
      </c>
      <c r="D2559" s="0">
        <v>1</v>
      </c>
      <c r="E2559" t="s">
        <v>2020</v>
      </c>
      <c r="F2559" s="0">
        <v>16.72260856628418</v>
      </c>
      <c r="G2559" s="0">
        <v>23</v>
      </c>
      <c r="H2559" s="0">
        <v>3.3043477535247803</v>
      </c>
      <c r="I2559" s="0">
        <v>90.478263854980469</v>
      </c>
      <c r="J2559" s="0">
        <v>0.79764485359191895</v>
      </c>
      <c r="K2559" s="0">
        <v>0.7015308141708374</v>
      </c>
    </row>
    <row r="2560">
      <c r="A2560" s="0">
        <v>14</v>
      </c>
      <c r="B2560" t="s">
        <v>144</v>
      </c>
      <c r="C2560" s="0">
        <v>20342</v>
      </c>
      <c r="D2560" s="0">
        <v>0</v>
      </c>
      <c r="E2560" t="s">
        <v>2021</v>
      </c>
      <c r="F2560" s="0">
        <v>69.945137023925781</v>
      </c>
      <c r="G2560" s="0">
        <v>68</v>
      </c>
      <c r="H2560" s="0">
        <v>6.7058825492858887</v>
      </c>
      <c r="I2560" s="0">
        <v>90.294120788574219</v>
      </c>
      <c r="J2560" s="0">
        <v>2.4815242290496826</v>
      </c>
      <c r="K2560" s="0">
        <v>2.5499203205108643</v>
      </c>
    </row>
    <row r="2561">
      <c r="A2561" s="0">
        <v>14</v>
      </c>
      <c r="B2561" t="s">
        <v>144</v>
      </c>
      <c r="C2561" s="0">
        <v>20342</v>
      </c>
      <c r="D2561" s="0">
        <v>1</v>
      </c>
      <c r="E2561" t="s">
        <v>2022</v>
      </c>
      <c r="F2561" s="0">
        <v>67.395217895507812</v>
      </c>
      <c r="G2561" s="0">
        <v>68</v>
      </c>
      <c r="H2561" s="0">
        <v>6.7058825492858887</v>
      </c>
      <c r="I2561" s="0">
        <v>90.294120788574219</v>
      </c>
      <c r="J2561" s="0">
        <v>2.4815242290496826</v>
      </c>
      <c r="K2561" s="0">
        <v>2.5499203205108643</v>
      </c>
    </row>
    <row r="2562">
      <c r="A2562" s="0">
        <v>14</v>
      </c>
      <c r="B2562" t="s">
        <v>387</v>
      </c>
      <c r="C2562" s="0">
        <v>20342</v>
      </c>
      <c r="D2562" s="0">
        <v>0</v>
      </c>
      <c r="E2562" t="s">
        <v>2023</v>
      </c>
      <c r="F2562" s="0">
        <v>26.991367340087891</v>
      </c>
      <c r="G2562" s="0">
        <v>53</v>
      </c>
      <c r="H2562" s="0">
        <v>4.1886792182922363</v>
      </c>
      <c r="I2562" s="0">
        <v>89.264152526855469</v>
      </c>
      <c r="J2562" s="0">
        <v>1.4244430065155029</v>
      </c>
      <c r="K2562" s="0">
        <v>-1.4481604099273682</v>
      </c>
    </row>
    <row r="2563">
      <c r="A2563" s="0">
        <v>14</v>
      </c>
      <c r="B2563" t="s">
        <v>387</v>
      </c>
      <c r="C2563" s="0">
        <v>20342</v>
      </c>
      <c r="D2563" s="0">
        <v>1</v>
      </c>
      <c r="E2563" t="s">
        <v>2024</v>
      </c>
      <c r="F2563" s="0">
        <v>28.43952751159668</v>
      </c>
      <c r="G2563" s="0">
        <v>53</v>
      </c>
      <c r="H2563" s="0">
        <v>4.1886792182922363</v>
      </c>
      <c r="I2563" s="0">
        <v>89.264152526855469</v>
      </c>
      <c r="J2563" s="0">
        <v>1.4244430065155029</v>
      </c>
      <c r="K2563" s="0">
        <v>-1.4481604099273682</v>
      </c>
    </row>
    <row r="2564">
      <c r="A2564" s="0">
        <v>14</v>
      </c>
      <c r="B2564" t="s">
        <v>145</v>
      </c>
      <c r="C2564" s="0">
        <v>20342</v>
      </c>
      <c r="D2564" s="0">
        <v>0</v>
      </c>
      <c r="E2564" t="s">
        <v>2025</v>
      </c>
      <c r="F2564" s="0">
        <v>24.153875350952148</v>
      </c>
      <c r="G2564" s="0">
        <v>84</v>
      </c>
      <c r="H2564" s="0">
        <v>3.1785714626312256</v>
      </c>
      <c r="I2564" s="0">
        <v>90.142860412597656</v>
      </c>
      <c r="J2564" s="0">
        <v>0.44067233800888062</v>
      </c>
      <c r="K2564" s="0">
        <v>-0.24624355137348175</v>
      </c>
    </row>
    <row r="2565">
      <c r="A2565" s="0">
        <v>14</v>
      </c>
      <c r="B2565" t="s">
        <v>145</v>
      </c>
      <c r="C2565" s="0">
        <v>20342</v>
      </c>
      <c r="D2565" s="0">
        <v>1</v>
      </c>
      <c r="E2565" t="s">
        <v>2026</v>
      </c>
      <c r="F2565" s="0">
        <v>24.400119781494141</v>
      </c>
      <c r="G2565" s="0">
        <v>84</v>
      </c>
      <c r="H2565" s="0">
        <v>3.1785714626312256</v>
      </c>
      <c r="I2565" s="0">
        <v>90.142860412597656</v>
      </c>
      <c r="J2565" s="0">
        <v>0.44067233800888062</v>
      </c>
      <c r="K2565" s="0">
        <v>-0.24624355137348175</v>
      </c>
    </row>
    <row r="2566">
      <c r="A2566" s="0">
        <v>14</v>
      </c>
      <c r="B2566" t="s">
        <v>3902</v>
      </c>
      <c r="C2566" s="0">
        <v>20342</v>
      </c>
      <c r="D2566" s="0">
        <v>0</v>
      </c>
      <c r="E2566" t="s">
        <v>4244</v>
      </c>
      <c r="F2566" s="0">
        <v>25.36927604675293</v>
      </c>
      <c r="G2566" s="0">
        <v>545</v>
      </c>
      <c r="H2566" s="0">
        <v>4.8550457954406738</v>
      </c>
      <c r="I2566" s="0">
        <v>90.420181274414063</v>
      </c>
      <c r="J2566" s="0">
        <v>0.20527714490890503</v>
      </c>
      <c r="K2566" s="0">
        <v>-0.18140137195587158</v>
      </c>
    </row>
    <row r="2567">
      <c r="A2567" s="0">
        <v>14</v>
      </c>
      <c r="B2567" t="s">
        <v>3902</v>
      </c>
      <c r="C2567" s="0">
        <v>20342</v>
      </c>
      <c r="D2567" s="0">
        <v>1</v>
      </c>
      <c r="E2567" t="s">
        <v>4245</v>
      </c>
      <c r="F2567" s="0">
        <v>25.550678253173828</v>
      </c>
      <c r="G2567" s="0">
        <v>545</v>
      </c>
      <c r="H2567" s="0">
        <v>4.8550457954406738</v>
      </c>
      <c r="I2567" s="0">
        <v>90.420181274414063</v>
      </c>
      <c r="J2567" s="0">
        <v>0.20527714490890503</v>
      </c>
      <c r="K2567" s="0">
        <v>-0.18140137195587158</v>
      </c>
    </row>
    <row r="2568">
      <c r="A2568" s="0">
        <v>14</v>
      </c>
      <c r="B2568" t="s">
        <v>146</v>
      </c>
      <c r="C2568" s="0">
        <v>20342</v>
      </c>
      <c r="D2568" s="0">
        <v>0</v>
      </c>
      <c r="E2568" t="s">
        <v>2027</v>
      </c>
      <c r="F2568" s="0">
        <v>88.107345581054688</v>
      </c>
      <c r="G2568" s="0">
        <v>140</v>
      </c>
      <c r="H2568" s="0">
        <v>15.821428298950195</v>
      </c>
      <c r="I2568" s="0">
        <v>92.542854309082031</v>
      </c>
      <c r="J2568" s="0">
        <v>0.85682433843612671</v>
      </c>
      <c r="K2568" s="0">
        <v>0.89606010913848877</v>
      </c>
    </row>
    <row r="2569">
      <c r="A2569" s="0">
        <v>14</v>
      </c>
      <c r="B2569" t="s">
        <v>146</v>
      </c>
      <c r="C2569" s="0">
        <v>20342</v>
      </c>
      <c r="D2569" s="0">
        <v>1</v>
      </c>
      <c r="E2569" t="s">
        <v>2028</v>
      </c>
      <c r="F2569" s="0">
        <v>87.211288452148438</v>
      </c>
      <c r="G2569" s="0">
        <v>140</v>
      </c>
      <c r="H2569" s="0">
        <v>15.821428298950195</v>
      </c>
      <c r="I2569" s="0">
        <v>92.542854309082031</v>
      </c>
      <c r="J2569" s="0">
        <v>0.85682433843612671</v>
      </c>
      <c r="K2569" s="0">
        <v>0.89606010913848877</v>
      </c>
    </row>
    <row r="2570">
      <c r="A2570" s="0">
        <v>14</v>
      </c>
      <c r="B2570" t="s">
        <v>143</v>
      </c>
      <c r="C2570" s="0">
        <v>20342</v>
      </c>
      <c r="D2570" s="0">
        <v>0</v>
      </c>
      <c r="E2570" t="s">
        <v>2029</v>
      </c>
      <c r="F2570" s="0">
        <v>35.311935424804688</v>
      </c>
      <c r="G2570" s="0">
        <v>247</v>
      </c>
      <c r="H2570" s="0">
        <v>9.0080966949462891</v>
      </c>
      <c r="I2570" s="0">
        <v>90.983802795410156</v>
      </c>
      <c r="J2570" s="0">
        <v>0.77632153034210205</v>
      </c>
      <c r="K2570" s="0">
        <v>0.85521388053894043</v>
      </c>
    </row>
    <row r="2571">
      <c r="A2571" s="0">
        <v>14</v>
      </c>
      <c r="B2571" t="s">
        <v>143</v>
      </c>
      <c r="C2571" s="0">
        <v>20342</v>
      </c>
      <c r="D2571" s="0">
        <v>1</v>
      </c>
      <c r="E2571" t="s">
        <v>2030</v>
      </c>
      <c r="F2571" s="0">
        <v>34.456722259521484</v>
      </c>
      <c r="G2571" s="0">
        <v>247</v>
      </c>
      <c r="H2571" s="0">
        <v>9.0080966949462891</v>
      </c>
      <c r="I2571" s="0">
        <v>90.983802795410156</v>
      </c>
      <c r="J2571" s="0">
        <v>0.77632153034210205</v>
      </c>
      <c r="K2571" s="0">
        <v>0.85521388053894043</v>
      </c>
    </row>
    <row r="2572">
      <c r="A2572" s="0">
        <v>14</v>
      </c>
      <c r="B2572" t="s">
        <v>388</v>
      </c>
      <c r="C2572" s="0">
        <v>20342</v>
      </c>
      <c r="D2572" s="0">
        <v>0</v>
      </c>
      <c r="E2572" t="s">
        <v>2031</v>
      </c>
      <c r="F2572" s="0">
        <v>3.4262757301330566</v>
      </c>
      <c r="G2572" s="0">
        <v>8</v>
      </c>
      <c r="H2572" s="0">
        <v>1.125</v>
      </c>
      <c r="I2572" s="0">
        <v>90</v>
      </c>
      <c r="J2572" s="0">
        <v>0.93876999616622925</v>
      </c>
      <c r="K2572" s="0">
        <v>-0.9812239408493042</v>
      </c>
    </row>
    <row r="2573">
      <c r="A2573" s="0">
        <v>14</v>
      </c>
      <c r="B2573" t="s">
        <v>388</v>
      </c>
      <c r="C2573" s="0">
        <v>20342</v>
      </c>
      <c r="D2573" s="0">
        <v>1</v>
      </c>
      <c r="E2573" t="s">
        <v>2032</v>
      </c>
      <c r="F2573" s="0">
        <v>4.4074997901916504</v>
      </c>
      <c r="G2573" s="0">
        <v>8</v>
      </c>
      <c r="H2573" s="0">
        <v>1.125</v>
      </c>
      <c r="I2573" s="0">
        <v>90</v>
      </c>
      <c r="J2573" s="0">
        <v>0.93876999616622925</v>
      </c>
      <c r="K2573" s="0">
        <v>-0.9812239408493042</v>
      </c>
    </row>
    <row r="2574">
      <c r="A2574" s="0">
        <v>14</v>
      </c>
      <c r="B2574" t="s">
        <v>2700</v>
      </c>
      <c r="C2574" s="0">
        <v>20342</v>
      </c>
      <c r="D2574" s="0">
        <v>0</v>
      </c>
      <c r="E2574" t="s">
        <v>3554</v>
      </c>
      <c r="F2574" s="0">
        <v>48.285636901855469</v>
      </c>
      <c r="G2574" s="0">
        <v>475</v>
      </c>
      <c r="H2574" s="0">
        <v>11.08210563659668</v>
      </c>
      <c r="I2574" s="0">
        <v>90.375526428222656</v>
      </c>
      <c r="J2574" s="0">
        <v>0.37660703063011169</v>
      </c>
      <c r="K2574" s="0">
        <v>0.55044525861740112</v>
      </c>
    </row>
    <row r="2575">
      <c r="A2575" s="0">
        <v>14</v>
      </c>
      <c r="B2575" t="s">
        <v>2700</v>
      </c>
      <c r="C2575" s="0">
        <v>20342</v>
      </c>
      <c r="D2575" s="0">
        <v>1</v>
      </c>
      <c r="E2575" t="s">
        <v>3555</v>
      </c>
      <c r="F2575" s="0">
        <v>47.735191345214844</v>
      </c>
      <c r="G2575" s="0">
        <v>475</v>
      </c>
      <c r="H2575" s="0">
        <v>11.08210563659668</v>
      </c>
      <c r="I2575" s="0">
        <v>90.375526428222656</v>
      </c>
      <c r="J2575" s="0">
        <v>0.37660703063011169</v>
      </c>
      <c r="K2575" s="0">
        <v>0.55044525861740112</v>
      </c>
    </row>
    <row r="2576">
      <c r="A2576" s="0">
        <v>14</v>
      </c>
      <c r="B2576" t="s">
        <v>2701</v>
      </c>
      <c r="C2576" s="0">
        <v>20342</v>
      </c>
      <c r="D2576" s="0">
        <v>0</v>
      </c>
      <c r="E2576" t="s">
        <v>3556</v>
      </c>
      <c r="F2576" s="0">
        <v>40.306758880615234</v>
      </c>
      <c r="G2576" s="0">
        <v>729</v>
      </c>
      <c r="H2576" s="0">
        <v>7.9657063484191895</v>
      </c>
      <c r="I2576" s="0">
        <v>90.829437255859375</v>
      </c>
      <c r="J2576" s="0">
        <v>0.42454251646995544</v>
      </c>
      <c r="K2576" s="0">
        <v>-0.065086446702480316</v>
      </c>
    </row>
    <row r="2577">
      <c r="A2577" s="0">
        <v>14</v>
      </c>
      <c r="B2577" t="s">
        <v>2701</v>
      </c>
      <c r="C2577" s="0">
        <v>20342</v>
      </c>
      <c r="D2577" s="0">
        <v>1</v>
      </c>
      <c r="E2577" t="s">
        <v>3557</v>
      </c>
      <c r="F2577" s="0">
        <v>40.371845245361328</v>
      </c>
      <c r="G2577" s="0">
        <v>729</v>
      </c>
      <c r="H2577" s="0">
        <v>7.9657063484191895</v>
      </c>
      <c r="I2577" s="0">
        <v>90.829437255859375</v>
      </c>
      <c r="J2577" s="0">
        <v>0.42454251646995544</v>
      </c>
      <c r="K2577" s="0">
        <v>-0.065086446702480316</v>
      </c>
    </row>
    <row r="2578">
      <c r="A2578" s="0">
        <v>14</v>
      </c>
      <c r="B2578" t="s">
        <v>2697</v>
      </c>
      <c r="C2578" s="0">
        <v>20342</v>
      </c>
      <c r="D2578" s="0">
        <v>0</v>
      </c>
      <c r="E2578" t="s">
        <v>3558</v>
      </c>
      <c r="F2578" s="0">
        <v>147.25621032714844</v>
      </c>
      <c r="G2578" s="0">
        <v>75</v>
      </c>
      <c r="H2578" s="0">
        <v>42.346668243408203</v>
      </c>
      <c r="I2578" s="0">
        <v>90.199996948242188</v>
      </c>
      <c r="J2578" s="0">
        <v>2.3799023628234863</v>
      </c>
      <c r="K2578" s="0">
        <v>-1.1177889108657837</v>
      </c>
    </row>
    <row r="2579">
      <c r="A2579" s="0">
        <v>14</v>
      </c>
      <c r="B2579" t="s">
        <v>2697</v>
      </c>
      <c r="C2579" s="0">
        <v>20342</v>
      </c>
      <c r="D2579" s="0">
        <v>1</v>
      </c>
      <c r="E2579" t="s">
        <v>3559</v>
      </c>
      <c r="F2579" s="0">
        <v>148.37399291992187</v>
      </c>
      <c r="G2579" s="0">
        <v>75</v>
      </c>
      <c r="H2579" s="0">
        <v>42.346668243408203</v>
      </c>
      <c r="I2579" s="0">
        <v>90.199996948242188</v>
      </c>
      <c r="J2579" s="0">
        <v>2.3799023628234863</v>
      </c>
      <c r="K2579" s="0">
        <v>-1.1177889108657837</v>
      </c>
    </row>
    <row r="2580">
      <c r="A2580" s="0">
        <v>14</v>
      </c>
      <c r="B2580" t="s">
        <v>3903</v>
      </c>
      <c r="C2580" s="0">
        <v>20342</v>
      </c>
      <c r="D2580" s="0">
        <v>0</v>
      </c>
      <c r="E2580" t="s">
        <v>4246</v>
      </c>
      <c r="F2580" s="0">
        <v>57.588916778564453</v>
      </c>
      <c r="G2580" s="0">
        <v>39</v>
      </c>
      <c r="H2580" s="0">
        <v>5.6666665077209473</v>
      </c>
      <c r="I2580" s="0">
        <v>91.571426391601563</v>
      </c>
      <c r="J2580" s="0">
        <v>1.4577032327651978</v>
      </c>
      <c r="K2580" s="0">
        <v>0.46250462532043457</v>
      </c>
    </row>
    <row r="2581">
      <c r="A2581" s="0">
        <v>14</v>
      </c>
      <c r="B2581" t="s">
        <v>3903</v>
      </c>
      <c r="C2581" s="0">
        <v>20342</v>
      </c>
      <c r="D2581" s="0">
        <v>1</v>
      </c>
      <c r="E2581" t="s">
        <v>4247</v>
      </c>
      <c r="F2581" s="0">
        <v>57.126411437988281</v>
      </c>
      <c r="G2581" s="0">
        <v>39</v>
      </c>
      <c r="H2581" s="0">
        <v>5.6666665077209473</v>
      </c>
      <c r="I2581" s="0">
        <v>91.571426391601563</v>
      </c>
      <c r="J2581" s="0">
        <v>1.4577032327651978</v>
      </c>
      <c r="K2581" s="0">
        <v>0.46250462532043457</v>
      </c>
    </row>
    <row r="2582">
      <c r="A2582" s="0">
        <v>15</v>
      </c>
      <c r="B2582" t="s">
        <v>92</v>
      </c>
      <c r="C2582" s="0">
        <v>20342</v>
      </c>
      <c r="D2582" s="0">
        <v>0</v>
      </c>
      <c r="E2582" t="s">
        <v>2033</v>
      </c>
      <c r="F2582" s="0">
        <v>43.124191284179688</v>
      </c>
      <c r="G2582" s="0">
        <v>1243</v>
      </c>
      <c r="H2582" s="0">
        <v>9.08447265625</v>
      </c>
      <c r="I2582" s="0">
        <v>88.221237182617188</v>
      </c>
      <c r="J2582" s="0">
        <v>0.42439603805541992</v>
      </c>
      <c r="K2582" s="0">
        <v>3.083979606628418</v>
      </c>
    </row>
    <row r="2583">
      <c r="A2583" s="0">
        <v>15</v>
      </c>
      <c r="B2583" t="s">
        <v>92</v>
      </c>
      <c r="C2583" s="0">
        <v>20342</v>
      </c>
      <c r="D2583" s="0">
        <v>1</v>
      </c>
      <c r="E2583" t="s">
        <v>2034</v>
      </c>
      <c r="F2583" s="0">
        <v>40.040210723876953</v>
      </c>
      <c r="G2583" s="0">
        <v>1243</v>
      </c>
      <c r="H2583" s="0">
        <v>9.08447265625</v>
      </c>
      <c r="I2583" s="0">
        <v>88.221237182617188</v>
      </c>
      <c r="J2583" s="0">
        <v>0.42439603805541992</v>
      </c>
      <c r="K2583" s="0">
        <v>3.083979606628418</v>
      </c>
    </row>
    <row r="2584">
      <c r="A2584" s="0">
        <v>15</v>
      </c>
      <c r="B2584" t="s">
        <v>35</v>
      </c>
      <c r="C2584" s="0">
        <v>20342</v>
      </c>
      <c r="D2584" s="0">
        <v>0</v>
      </c>
      <c r="E2584" t="s">
        <v>2035</v>
      </c>
      <c r="F2584" s="0">
        <v>41.679943084716797</v>
      </c>
      <c r="G2584" s="0">
        <v>671</v>
      </c>
      <c r="H2584" s="0">
        <v>7.5499253273010254</v>
      </c>
      <c r="I2584" s="0">
        <v>85</v>
      </c>
      <c r="J2584" s="0">
        <v>0.58295619487762451</v>
      </c>
      <c r="K2584" s="0">
        <v>2.79270339012146</v>
      </c>
    </row>
    <row r="2585">
      <c r="A2585" s="0">
        <v>15</v>
      </c>
      <c r="B2585" t="s">
        <v>35</v>
      </c>
      <c r="C2585" s="0">
        <v>20342</v>
      </c>
      <c r="D2585" s="0">
        <v>1</v>
      </c>
      <c r="E2585" t="s">
        <v>2036</v>
      </c>
      <c r="F2585" s="0">
        <v>38.887241363525391</v>
      </c>
      <c r="G2585" s="0">
        <v>671</v>
      </c>
      <c r="H2585" s="0">
        <v>7.5499253273010254</v>
      </c>
      <c r="I2585" s="0">
        <v>85</v>
      </c>
      <c r="J2585" s="0">
        <v>0.58295619487762451</v>
      </c>
      <c r="K2585" s="0">
        <v>2.79270339012146</v>
      </c>
    </row>
    <row r="2586">
      <c r="A2586" s="0">
        <v>15</v>
      </c>
      <c r="B2586" t="s">
        <v>36</v>
      </c>
      <c r="C2586" s="0">
        <v>20342</v>
      </c>
      <c r="D2586" s="0">
        <v>0</v>
      </c>
      <c r="E2586" t="s">
        <v>2388</v>
      </c>
      <c r="F2586" s="0">
        <v>44.818397521972656</v>
      </c>
      <c r="G2586" s="0">
        <v>572</v>
      </c>
      <c r="H2586" s="0">
        <v>10.884614944458008</v>
      </c>
      <c r="I2586" s="0">
        <v>92</v>
      </c>
      <c r="J2586" s="0">
        <v>0.61841821670532227</v>
      </c>
      <c r="K2586" s="0">
        <v>3.4256691932678223</v>
      </c>
    </row>
    <row r="2587">
      <c r="A2587" s="0">
        <v>15</v>
      </c>
      <c r="B2587" t="s">
        <v>36</v>
      </c>
      <c r="C2587" s="0">
        <v>20342</v>
      </c>
      <c r="D2587" s="0">
        <v>1</v>
      </c>
      <c r="E2587" t="s">
        <v>2389</v>
      </c>
      <c r="F2587" s="0">
        <v>41.392726898193359</v>
      </c>
      <c r="G2587" s="0">
        <v>572</v>
      </c>
      <c r="H2587" s="0">
        <v>10.884614944458008</v>
      </c>
      <c r="I2587" s="0">
        <v>92</v>
      </c>
      <c r="J2587" s="0">
        <v>0.61841821670532227</v>
      </c>
      <c r="K2587" s="0">
        <v>3.4256691932678223</v>
      </c>
    </row>
    <row r="2588">
      <c r="A2588" s="0">
        <v>15</v>
      </c>
      <c r="B2588" t="s">
        <v>142</v>
      </c>
      <c r="C2588" s="0">
        <v>20342</v>
      </c>
      <c r="D2588" s="0">
        <v>0</v>
      </c>
      <c r="E2588" t="s">
        <v>2037</v>
      </c>
      <c r="F2588" s="0">
        <v>16.785137176513672</v>
      </c>
      <c r="G2588" s="0">
        <v>23</v>
      </c>
      <c r="H2588" s="0">
        <v>3.3043477535247803</v>
      </c>
      <c r="I2588" s="0">
        <v>88.043479919433594</v>
      </c>
      <c r="J2588" s="0">
        <v>1.1231132745742798</v>
      </c>
      <c r="K2588" s="0">
        <v>2.4444854259490967</v>
      </c>
    </row>
    <row r="2589">
      <c r="A2589" s="0">
        <v>15</v>
      </c>
      <c r="B2589" t="s">
        <v>142</v>
      </c>
      <c r="C2589" s="0">
        <v>20342</v>
      </c>
      <c r="D2589" s="0">
        <v>1</v>
      </c>
      <c r="E2589" t="s">
        <v>2038</v>
      </c>
      <c r="F2589" s="0">
        <v>14.340652465820313</v>
      </c>
      <c r="G2589" s="0">
        <v>23</v>
      </c>
      <c r="H2589" s="0">
        <v>3.3043477535247803</v>
      </c>
      <c r="I2589" s="0">
        <v>88.043479919433594</v>
      </c>
      <c r="J2589" s="0">
        <v>1.1231132745742798</v>
      </c>
      <c r="K2589" s="0">
        <v>2.4444854259490967</v>
      </c>
    </row>
    <row r="2590">
      <c r="A2590" s="0">
        <v>15</v>
      </c>
      <c r="B2590" t="s">
        <v>144</v>
      </c>
      <c r="C2590" s="0">
        <v>20342</v>
      </c>
      <c r="D2590" s="0">
        <v>0</v>
      </c>
      <c r="E2590" t="s">
        <v>2039</v>
      </c>
      <c r="F2590" s="0">
        <v>64.072914123535156</v>
      </c>
      <c r="G2590" s="0">
        <v>68</v>
      </c>
      <c r="H2590" s="0">
        <v>6.7058825492858887</v>
      </c>
      <c r="I2590" s="0">
        <v>87.882354736328125</v>
      </c>
      <c r="J2590" s="0">
        <v>4.4630618095397949</v>
      </c>
      <c r="K2590" s="0">
        <v>2.9746053218841553</v>
      </c>
    </row>
    <row r="2591">
      <c r="A2591" s="0">
        <v>15</v>
      </c>
      <c r="B2591" t="s">
        <v>144</v>
      </c>
      <c r="C2591" s="0">
        <v>20342</v>
      </c>
      <c r="D2591" s="0">
        <v>1</v>
      </c>
      <c r="E2591" t="s">
        <v>2040</v>
      </c>
      <c r="F2591" s="0">
        <v>61.098308563232422</v>
      </c>
      <c r="G2591" s="0">
        <v>68</v>
      </c>
      <c r="H2591" s="0">
        <v>6.7058825492858887</v>
      </c>
      <c r="I2591" s="0">
        <v>87.882354736328125</v>
      </c>
      <c r="J2591" s="0">
        <v>4.4630618095397949</v>
      </c>
      <c r="K2591" s="0">
        <v>2.9746053218841553</v>
      </c>
    </row>
    <row r="2592">
      <c r="A2592" s="0">
        <v>15</v>
      </c>
      <c r="B2592" t="s">
        <v>387</v>
      </c>
      <c r="C2592" s="0">
        <v>20342</v>
      </c>
      <c r="D2592" s="0">
        <v>0</v>
      </c>
      <c r="E2592" t="s">
        <v>2041</v>
      </c>
      <c r="F2592" s="0">
        <v>27.574789047241211</v>
      </c>
      <c r="G2592" s="0">
        <v>53</v>
      </c>
      <c r="H2592" s="0">
        <v>4.1886792182922363</v>
      </c>
      <c r="I2592" s="0">
        <v>86.981132507324219</v>
      </c>
      <c r="J2592" s="0">
        <v>1.9154292345046997</v>
      </c>
      <c r="K2592" s="0">
        <v>0.69705343246459961</v>
      </c>
    </row>
    <row r="2593">
      <c r="A2593" s="0">
        <v>15</v>
      </c>
      <c r="B2593" t="s">
        <v>387</v>
      </c>
      <c r="C2593" s="0">
        <v>20342</v>
      </c>
      <c r="D2593" s="0">
        <v>1</v>
      </c>
      <c r="E2593" t="s">
        <v>2042</v>
      </c>
      <c r="F2593" s="0">
        <v>26.877735137939453</v>
      </c>
      <c r="G2593" s="0">
        <v>53</v>
      </c>
      <c r="H2593" s="0">
        <v>4.1886792182922363</v>
      </c>
      <c r="I2593" s="0">
        <v>86.981132507324219</v>
      </c>
      <c r="J2593" s="0">
        <v>1.9154292345046997</v>
      </c>
      <c r="K2593" s="0">
        <v>0.69705343246459961</v>
      </c>
    </row>
    <row r="2594">
      <c r="A2594" s="0">
        <v>15</v>
      </c>
      <c r="B2594" t="s">
        <v>145</v>
      </c>
      <c r="C2594" s="0">
        <v>20342</v>
      </c>
      <c r="D2594" s="0">
        <v>0</v>
      </c>
      <c r="E2594" t="s">
        <v>2043</v>
      </c>
      <c r="F2594" s="0">
        <v>24.615280151367188</v>
      </c>
      <c r="G2594" s="0">
        <v>84</v>
      </c>
      <c r="H2594" s="0">
        <v>3.1785714626312256</v>
      </c>
      <c r="I2594" s="0">
        <v>87.75</v>
      </c>
      <c r="J2594" s="0">
        <v>0.65975028276443481</v>
      </c>
      <c r="K2594" s="0">
        <v>1.8358741998672485</v>
      </c>
    </row>
    <row r="2595">
      <c r="A2595" s="0">
        <v>15</v>
      </c>
      <c r="B2595" t="s">
        <v>145</v>
      </c>
      <c r="C2595" s="0">
        <v>20342</v>
      </c>
      <c r="D2595" s="0">
        <v>1</v>
      </c>
      <c r="E2595" t="s">
        <v>2044</v>
      </c>
      <c r="F2595" s="0">
        <v>22.77940559387207</v>
      </c>
      <c r="G2595" s="0">
        <v>84</v>
      </c>
      <c r="H2595" s="0">
        <v>3.1785714626312256</v>
      </c>
      <c r="I2595" s="0">
        <v>87.75</v>
      </c>
      <c r="J2595" s="0">
        <v>0.65975028276443481</v>
      </c>
      <c r="K2595" s="0">
        <v>1.8358741998672485</v>
      </c>
    </row>
    <row r="2596">
      <c r="A2596" s="0">
        <v>15</v>
      </c>
      <c r="B2596" t="s">
        <v>3902</v>
      </c>
      <c r="C2596" s="0">
        <v>20342</v>
      </c>
      <c r="D2596" s="0">
        <v>0</v>
      </c>
      <c r="E2596" t="s">
        <v>4248</v>
      </c>
      <c r="F2596" s="0">
        <v>25.106601715087891</v>
      </c>
      <c r="G2596" s="0">
        <v>545</v>
      </c>
      <c r="H2596" s="0">
        <v>4.8550457954406738</v>
      </c>
      <c r="I2596" s="0">
        <v>87.992660522460938</v>
      </c>
      <c r="J2596" s="0">
        <v>0.31159895658493042</v>
      </c>
      <c r="K2596" s="0">
        <v>1.7538315057754517</v>
      </c>
    </row>
    <row r="2597">
      <c r="A2597" s="0">
        <v>15</v>
      </c>
      <c r="B2597" t="s">
        <v>3902</v>
      </c>
      <c r="C2597" s="0">
        <v>20342</v>
      </c>
      <c r="D2597" s="0">
        <v>1</v>
      </c>
      <c r="E2597" t="s">
        <v>4249</v>
      </c>
      <c r="F2597" s="0">
        <v>23.35276985168457</v>
      </c>
      <c r="G2597" s="0">
        <v>545</v>
      </c>
      <c r="H2597" s="0">
        <v>4.8550457954406738</v>
      </c>
      <c r="I2597" s="0">
        <v>87.992660522460938</v>
      </c>
      <c r="J2597" s="0">
        <v>0.31159895658493042</v>
      </c>
      <c r="K2597" s="0">
        <v>1.7538315057754517</v>
      </c>
    </row>
    <row r="2598">
      <c r="A2598" s="0">
        <v>15</v>
      </c>
      <c r="B2598" t="s">
        <v>146</v>
      </c>
      <c r="C2598" s="0">
        <v>20342</v>
      </c>
      <c r="D2598" s="0">
        <v>0</v>
      </c>
      <c r="E2598" t="s">
        <v>2045</v>
      </c>
      <c r="F2598" s="0">
        <v>83.868827819824219</v>
      </c>
      <c r="G2598" s="0">
        <v>140</v>
      </c>
      <c r="H2598" s="0">
        <v>15.821428298950195</v>
      </c>
      <c r="I2598" s="0">
        <v>89.849998474121094</v>
      </c>
      <c r="J2598" s="0">
        <v>1.5818361043930054</v>
      </c>
      <c r="K2598" s="0">
        <v>5.7879705429077148</v>
      </c>
    </row>
    <row r="2599">
      <c r="A2599" s="0">
        <v>15</v>
      </c>
      <c r="B2599" t="s">
        <v>146</v>
      </c>
      <c r="C2599" s="0">
        <v>20342</v>
      </c>
      <c r="D2599" s="0">
        <v>1</v>
      </c>
      <c r="E2599" t="s">
        <v>2046</v>
      </c>
      <c r="F2599" s="0">
        <v>78.080856323242187</v>
      </c>
      <c r="G2599" s="0">
        <v>140</v>
      </c>
      <c r="H2599" s="0">
        <v>15.821428298950195</v>
      </c>
      <c r="I2599" s="0">
        <v>89.849998474121094</v>
      </c>
      <c r="J2599" s="0">
        <v>1.5818361043930054</v>
      </c>
      <c r="K2599" s="0">
        <v>5.7879705429077148</v>
      </c>
    </row>
    <row r="2600">
      <c r="A2600" s="0">
        <v>15</v>
      </c>
      <c r="B2600" t="s">
        <v>143</v>
      </c>
      <c r="C2600" s="0">
        <v>20342</v>
      </c>
      <c r="D2600" s="0">
        <v>0</v>
      </c>
      <c r="E2600" t="s">
        <v>2047</v>
      </c>
      <c r="F2600" s="0">
        <v>35.46380615234375</v>
      </c>
      <c r="G2600" s="0">
        <v>247</v>
      </c>
      <c r="H2600" s="0">
        <v>9.0080966949462891</v>
      </c>
      <c r="I2600" s="0">
        <v>88.485832214355469</v>
      </c>
      <c r="J2600" s="0">
        <v>0.96364891529083252</v>
      </c>
      <c r="K2600" s="0">
        <v>5.2526941299438477</v>
      </c>
    </row>
    <row r="2601">
      <c r="A2601" s="0">
        <v>15</v>
      </c>
      <c r="B2601" t="s">
        <v>143</v>
      </c>
      <c r="C2601" s="0">
        <v>20342</v>
      </c>
      <c r="D2601" s="0">
        <v>1</v>
      </c>
      <c r="E2601" t="s">
        <v>2048</v>
      </c>
      <c r="F2601" s="0">
        <v>30.211112976074219</v>
      </c>
      <c r="G2601" s="0">
        <v>247</v>
      </c>
      <c r="H2601" s="0">
        <v>9.0080966949462891</v>
      </c>
      <c r="I2601" s="0">
        <v>88.485832214355469</v>
      </c>
      <c r="J2601" s="0">
        <v>0.96364891529083252</v>
      </c>
      <c r="K2601" s="0">
        <v>5.2526941299438477</v>
      </c>
    </row>
    <row r="2602">
      <c r="A2602" s="0">
        <v>15</v>
      </c>
      <c r="B2602" t="s">
        <v>388</v>
      </c>
      <c r="C2602" s="0">
        <v>20342</v>
      </c>
      <c r="D2602" s="0">
        <v>0</v>
      </c>
      <c r="E2602" t="s">
        <v>2049</v>
      </c>
      <c r="F2602" s="0">
        <v>3.6239793300628662</v>
      </c>
      <c r="G2602" s="0">
        <v>8</v>
      </c>
      <c r="H2602" s="0">
        <v>1.125</v>
      </c>
      <c r="I2602" s="0">
        <v>87.625</v>
      </c>
      <c r="J2602" s="0">
        <v>0.72407770156860352</v>
      </c>
      <c r="K2602" s="0">
        <v>-0.81852084398269653</v>
      </c>
    </row>
    <row r="2603">
      <c r="A2603" s="0">
        <v>15</v>
      </c>
      <c r="B2603" t="s">
        <v>388</v>
      </c>
      <c r="C2603" s="0">
        <v>20342</v>
      </c>
      <c r="D2603" s="0">
        <v>1</v>
      </c>
      <c r="E2603" t="s">
        <v>2050</v>
      </c>
      <c r="F2603" s="0">
        <v>4.442500114440918</v>
      </c>
      <c r="G2603" s="0">
        <v>8</v>
      </c>
      <c r="H2603" s="0">
        <v>1.125</v>
      </c>
      <c r="I2603" s="0">
        <v>87.625</v>
      </c>
      <c r="J2603" s="0">
        <v>0.72407770156860352</v>
      </c>
      <c r="K2603" s="0">
        <v>-0.81852084398269653</v>
      </c>
    </row>
    <row r="2604">
      <c r="A2604" s="0">
        <v>15</v>
      </c>
      <c r="B2604" t="s">
        <v>2700</v>
      </c>
      <c r="C2604" s="0">
        <v>20342</v>
      </c>
      <c r="D2604" s="0">
        <v>0</v>
      </c>
      <c r="E2604" t="s">
        <v>3564</v>
      </c>
      <c r="F2604" s="0">
        <v>47.613986968994141</v>
      </c>
      <c r="G2604" s="0">
        <v>475</v>
      </c>
      <c r="H2604" s="0">
        <v>11.08210563659668</v>
      </c>
      <c r="I2604" s="0">
        <v>87.953582763671875</v>
      </c>
      <c r="J2604" s="0">
        <v>0.62694847583770752</v>
      </c>
      <c r="K2604" s="0">
        <v>4.144869327545166</v>
      </c>
    </row>
    <row r="2605">
      <c r="A2605" s="0">
        <v>15</v>
      </c>
      <c r="B2605" t="s">
        <v>2700</v>
      </c>
      <c r="C2605" s="0">
        <v>20342</v>
      </c>
      <c r="D2605" s="0">
        <v>1</v>
      </c>
      <c r="E2605" t="s">
        <v>3565</v>
      </c>
      <c r="F2605" s="0">
        <v>43.4691162109375</v>
      </c>
      <c r="G2605" s="0">
        <v>475</v>
      </c>
      <c r="H2605" s="0">
        <v>11.08210563659668</v>
      </c>
      <c r="I2605" s="0">
        <v>87.953582763671875</v>
      </c>
      <c r="J2605" s="0">
        <v>0.62694847583770752</v>
      </c>
      <c r="K2605" s="0">
        <v>4.144869327545166</v>
      </c>
    </row>
    <row r="2606">
      <c r="A2606" s="0">
        <v>15</v>
      </c>
      <c r="B2606" t="s">
        <v>2701</v>
      </c>
      <c r="C2606" s="0">
        <v>20342</v>
      </c>
      <c r="D2606" s="0">
        <v>0</v>
      </c>
      <c r="E2606" t="s">
        <v>3566</v>
      </c>
      <c r="F2606" s="0">
        <v>39.587535858154297</v>
      </c>
      <c r="G2606" s="0">
        <v>729</v>
      </c>
      <c r="H2606" s="0">
        <v>7.9657063484191895</v>
      </c>
      <c r="I2606" s="0">
        <v>88.350753784179688</v>
      </c>
      <c r="J2606" s="0">
        <v>0.58422905206680298</v>
      </c>
      <c r="K2606" s="0">
        <v>2.3791875839233398</v>
      </c>
    </row>
    <row r="2607">
      <c r="A2607" s="0">
        <v>15</v>
      </c>
      <c r="B2607" t="s">
        <v>2701</v>
      </c>
      <c r="C2607" s="0">
        <v>20342</v>
      </c>
      <c r="D2607" s="0">
        <v>1</v>
      </c>
      <c r="E2607" t="s">
        <v>3567</v>
      </c>
      <c r="F2607" s="0">
        <v>37.208347320556641</v>
      </c>
      <c r="G2607" s="0">
        <v>729</v>
      </c>
      <c r="H2607" s="0">
        <v>7.9657063484191895</v>
      </c>
      <c r="I2607" s="0">
        <v>88.350753784179688</v>
      </c>
      <c r="J2607" s="0">
        <v>0.58422905206680298</v>
      </c>
      <c r="K2607" s="0">
        <v>2.3791875839233398</v>
      </c>
    </row>
    <row r="2608">
      <c r="A2608" s="0">
        <v>15</v>
      </c>
      <c r="B2608" t="s">
        <v>2697</v>
      </c>
      <c r="C2608" s="0">
        <v>20342</v>
      </c>
      <c r="D2608" s="0">
        <v>0</v>
      </c>
      <c r="E2608" t="s">
        <v>3568</v>
      </c>
      <c r="F2608" s="0">
        <v>148.2388916015625</v>
      </c>
      <c r="G2608" s="0">
        <v>75</v>
      </c>
      <c r="H2608" s="0">
        <v>42.346668243408203</v>
      </c>
      <c r="I2608" s="0">
        <v>87.800003051757813</v>
      </c>
      <c r="J2608" s="0">
        <v>2.3837752342224121</v>
      </c>
      <c r="K2608" s="0">
        <v>4.3561577796936035</v>
      </c>
    </row>
    <row r="2609">
      <c r="A2609" s="0">
        <v>15</v>
      </c>
      <c r="B2609" t="s">
        <v>2697</v>
      </c>
      <c r="C2609" s="0">
        <v>20342</v>
      </c>
      <c r="D2609" s="0">
        <v>1</v>
      </c>
      <c r="E2609" t="s">
        <v>3569</v>
      </c>
      <c r="F2609" s="0">
        <v>143.88273620605469</v>
      </c>
      <c r="G2609" s="0">
        <v>75</v>
      </c>
      <c r="H2609" s="0">
        <v>42.346668243408203</v>
      </c>
      <c r="I2609" s="0">
        <v>87.800003051757813</v>
      </c>
      <c r="J2609" s="0">
        <v>2.3837752342224121</v>
      </c>
      <c r="K2609" s="0">
        <v>4.3561577796936035</v>
      </c>
    </row>
    <row r="2610">
      <c r="A2610" s="0">
        <v>15</v>
      </c>
      <c r="B2610" t="s">
        <v>3903</v>
      </c>
      <c r="C2610" s="0">
        <v>20342</v>
      </c>
      <c r="D2610" s="0">
        <v>0</v>
      </c>
      <c r="E2610" t="s">
        <v>4250</v>
      </c>
      <c r="F2610" s="0">
        <v>54.466014862060547</v>
      </c>
      <c r="G2610" s="0">
        <v>39</v>
      </c>
      <c r="H2610" s="0">
        <v>5.6666665077209473</v>
      </c>
      <c r="I2610" s="0">
        <v>89</v>
      </c>
      <c r="J2610" s="0">
        <v>1.8670170307159424</v>
      </c>
      <c r="K2610" s="0">
        <v>3.2540934085845947</v>
      </c>
    </row>
    <row r="2611">
      <c r="A2611" s="0">
        <v>15</v>
      </c>
      <c r="B2611" t="s">
        <v>3903</v>
      </c>
      <c r="C2611" s="0">
        <v>20342</v>
      </c>
      <c r="D2611" s="0">
        <v>1</v>
      </c>
      <c r="E2611" t="s">
        <v>4251</v>
      </c>
      <c r="F2611" s="0">
        <v>51.211921691894531</v>
      </c>
      <c r="G2611" s="0">
        <v>39</v>
      </c>
      <c r="H2611" s="0">
        <v>5.6666665077209473</v>
      </c>
      <c r="I2611" s="0">
        <v>89</v>
      </c>
      <c r="J2611" s="0">
        <v>1.8670170307159424</v>
      </c>
      <c r="K2611" s="0">
        <v>3.2540934085845947</v>
      </c>
    </row>
    <row r="2612">
      <c r="A2612" s="0">
        <v>16</v>
      </c>
      <c r="B2612" t="s">
        <v>92</v>
      </c>
      <c r="C2612" s="0">
        <v>20342</v>
      </c>
      <c r="D2612" s="0">
        <v>0</v>
      </c>
      <c r="E2612" t="s">
        <v>2051</v>
      </c>
      <c r="F2612" s="0">
        <v>40.590904235839844</v>
      </c>
      <c r="G2612" s="0">
        <v>1243</v>
      </c>
      <c r="H2612" s="0">
        <v>9.08447265625</v>
      </c>
      <c r="I2612" s="0">
        <v>88.221237182617188</v>
      </c>
      <c r="J2612" s="0">
        <v>0.55510306358337402</v>
      </c>
      <c r="K2612" s="0">
        <v>2.7515950202941895</v>
      </c>
    </row>
    <row r="2613">
      <c r="A2613" s="0">
        <v>16</v>
      </c>
      <c r="B2613" t="s">
        <v>92</v>
      </c>
      <c r="C2613" s="0">
        <v>20342</v>
      </c>
      <c r="D2613" s="0">
        <v>1</v>
      </c>
      <c r="E2613" t="s">
        <v>2052</v>
      </c>
      <c r="F2613" s="0">
        <v>37.839309692382813</v>
      </c>
      <c r="G2613" s="0">
        <v>1243</v>
      </c>
      <c r="H2613" s="0">
        <v>9.08447265625</v>
      </c>
      <c r="I2613" s="0">
        <v>88.221237182617188</v>
      </c>
      <c r="J2613" s="0">
        <v>0.55510306358337402</v>
      </c>
      <c r="K2613" s="0">
        <v>2.7515950202941895</v>
      </c>
    </row>
    <row r="2614">
      <c r="A2614" s="0">
        <v>16</v>
      </c>
      <c r="B2614" t="s">
        <v>35</v>
      </c>
      <c r="C2614" s="0">
        <v>20342</v>
      </c>
      <c r="D2614" s="0">
        <v>0</v>
      </c>
      <c r="E2614" t="s">
        <v>2053</v>
      </c>
      <c r="F2614" s="0">
        <v>40.121524810791016</v>
      </c>
      <c r="G2614" s="0">
        <v>671</v>
      </c>
      <c r="H2614" s="0">
        <v>7.5499253273010254</v>
      </c>
      <c r="I2614" s="0">
        <v>85</v>
      </c>
      <c r="J2614" s="0">
        <v>0.65222972631454468</v>
      </c>
      <c r="K2614" s="0">
        <v>2.2985000610351562</v>
      </c>
    </row>
    <row r="2615">
      <c r="A2615" s="0">
        <v>16</v>
      </c>
      <c r="B2615" t="s">
        <v>35</v>
      </c>
      <c r="C2615" s="0">
        <v>20342</v>
      </c>
      <c r="D2615" s="0">
        <v>1</v>
      </c>
      <c r="E2615" t="s">
        <v>2054</v>
      </c>
      <c r="F2615" s="0">
        <v>37.823024749755859</v>
      </c>
      <c r="G2615" s="0">
        <v>671</v>
      </c>
      <c r="H2615" s="0">
        <v>7.5499253273010254</v>
      </c>
      <c r="I2615" s="0">
        <v>85</v>
      </c>
      <c r="J2615" s="0">
        <v>0.65222972631454468</v>
      </c>
      <c r="K2615" s="0">
        <v>2.2985000610351562</v>
      </c>
    </row>
    <row r="2616">
      <c r="A2616" s="0">
        <v>16</v>
      </c>
      <c r="B2616" t="s">
        <v>36</v>
      </c>
      <c r="C2616" s="0">
        <v>20342</v>
      </c>
      <c r="D2616" s="0">
        <v>0</v>
      </c>
      <c r="E2616" t="s">
        <v>2390</v>
      </c>
      <c r="F2616" s="0">
        <v>41.141521453857422</v>
      </c>
      <c r="G2616" s="0">
        <v>572</v>
      </c>
      <c r="H2616" s="0">
        <v>10.884614944458008</v>
      </c>
      <c r="I2616" s="0">
        <v>92</v>
      </c>
      <c r="J2616" s="0">
        <v>0.93243306875228882</v>
      </c>
      <c r="K2616" s="0">
        <v>3.2831101417541504</v>
      </c>
    </row>
    <row r="2617">
      <c r="A2617" s="0">
        <v>16</v>
      </c>
      <c r="B2617" t="s">
        <v>36</v>
      </c>
      <c r="C2617" s="0">
        <v>20342</v>
      </c>
      <c r="D2617" s="0">
        <v>1</v>
      </c>
      <c r="E2617" t="s">
        <v>2391</v>
      </c>
      <c r="F2617" s="0">
        <v>37.858409881591797</v>
      </c>
      <c r="G2617" s="0">
        <v>572</v>
      </c>
      <c r="H2617" s="0">
        <v>10.884614944458008</v>
      </c>
      <c r="I2617" s="0">
        <v>92</v>
      </c>
      <c r="J2617" s="0">
        <v>0.93243306875228882</v>
      </c>
      <c r="K2617" s="0">
        <v>3.2831101417541504</v>
      </c>
    </row>
    <row r="2618">
      <c r="A2618" s="0">
        <v>16</v>
      </c>
      <c r="B2618" t="s">
        <v>142</v>
      </c>
      <c r="C2618" s="0">
        <v>20342</v>
      </c>
      <c r="D2618" s="0">
        <v>0</v>
      </c>
      <c r="E2618" t="s">
        <v>2055</v>
      </c>
      <c r="F2618" s="0">
        <v>14.450572967529297</v>
      </c>
      <c r="G2618" s="0">
        <v>23</v>
      </c>
      <c r="H2618" s="0">
        <v>3.3043477535247803</v>
      </c>
      <c r="I2618" s="0">
        <v>88.043479919433594</v>
      </c>
      <c r="J2618" s="0">
        <v>1.4653030633926392</v>
      </c>
      <c r="K2618" s="0">
        <v>2.012094259262085</v>
      </c>
    </row>
    <row r="2619">
      <c r="A2619" s="0">
        <v>16</v>
      </c>
      <c r="B2619" t="s">
        <v>142</v>
      </c>
      <c r="C2619" s="0">
        <v>20342</v>
      </c>
      <c r="D2619" s="0">
        <v>1</v>
      </c>
      <c r="E2619" t="s">
        <v>2056</v>
      </c>
      <c r="F2619" s="0">
        <v>12.438478469848633</v>
      </c>
      <c r="G2619" s="0">
        <v>23</v>
      </c>
      <c r="H2619" s="0">
        <v>3.3043477535247803</v>
      </c>
      <c r="I2619" s="0">
        <v>88.043479919433594</v>
      </c>
      <c r="J2619" s="0">
        <v>1.4653030633926392</v>
      </c>
      <c r="K2619" s="0">
        <v>2.012094259262085</v>
      </c>
    </row>
    <row r="2620">
      <c r="A2620" s="0">
        <v>16</v>
      </c>
      <c r="B2620" t="s">
        <v>144</v>
      </c>
      <c r="C2620" s="0">
        <v>20342</v>
      </c>
      <c r="D2620" s="0">
        <v>0</v>
      </c>
      <c r="E2620" t="s">
        <v>2057</v>
      </c>
      <c r="F2620" s="0">
        <v>62.852916717529297</v>
      </c>
      <c r="G2620" s="0">
        <v>68</v>
      </c>
      <c r="H2620" s="0">
        <v>6.7058825492858887</v>
      </c>
      <c r="I2620" s="0">
        <v>87.882354736328125</v>
      </c>
      <c r="J2620" s="0">
        <v>3.6870095729827881</v>
      </c>
      <c r="K2620" s="0">
        <v>4.8951935768127441</v>
      </c>
    </row>
    <row r="2621">
      <c r="A2621" s="0">
        <v>16</v>
      </c>
      <c r="B2621" t="s">
        <v>144</v>
      </c>
      <c r="C2621" s="0">
        <v>20342</v>
      </c>
      <c r="D2621" s="0">
        <v>1</v>
      </c>
      <c r="E2621" t="s">
        <v>2058</v>
      </c>
      <c r="F2621" s="0">
        <v>57.957721710205078</v>
      </c>
      <c r="G2621" s="0">
        <v>68</v>
      </c>
      <c r="H2621" s="0">
        <v>6.7058825492858887</v>
      </c>
      <c r="I2621" s="0">
        <v>87.882354736328125</v>
      </c>
      <c r="J2621" s="0">
        <v>3.6870095729827881</v>
      </c>
      <c r="K2621" s="0">
        <v>4.8951935768127441</v>
      </c>
    </row>
    <row r="2622">
      <c r="A2622" s="0">
        <v>16</v>
      </c>
      <c r="B2622" t="s">
        <v>387</v>
      </c>
      <c r="C2622" s="0">
        <v>20342</v>
      </c>
      <c r="D2622" s="0">
        <v>0</v>
      </c>
      <c r="E2622" t="s">
        <v>2059</v>
      </c>
      <c r="F2622" s="0">
        <v>26.188610076904297</v>
      </c>
      <c r="G2622" s="0">
        <v>53</v>
      </c>
      <c r="H2622" s="0">
        <v>4.1886792182922363</v>
      </c>
      <c r="I2622" s="0">
        <v>86.981132507324219</v>
      </c>
      <c r="J2622" s="0">
        <v>1.3188391923904419</v>
      </c>
      <c r="K2622" s="0">
        <v>0.78427046537399292</v>
      </c>
    </row>
    <row r="2623">
      <c r="A2623" s="0">
        <v>16</v>
      </c>
      <c r="B2623" t="s">
        <v>387</v>
      </c>
      <c r="C2623" s="0">
        <v>20342</v>
      </c>
      <c r="D2623" s="0">
        <v>1</v>
      </c>
      <c r="E2623" t="s">
        <v>2060</v>
      </c>
      <c r="F2623" s="0">
        <v>25.404338836669922</v>
      </c>
      <c r="G2623" s="0">
        <v>53</v>
      </c>
      <c r="H2623" s="0">
        <v>4.1886792182922363</v>
      </c>
      <c r="I2623" s="0">
        <v>86.981132507324219</v>
      </c>
      <c r="J2623" s="0">
        <v>1.3188391923904419</v>
      </c>
      <c r="K2623" s="0">
        <v>0.78427046537399292</v>
      </c>
    </row>
    <row r="2624">
      <c r="A2624" s="0">
        <v>16</v>
      </c>
      <c r="B2624" t="s">
        <v>145</v>
      </c>
      <c r="C2624" s="0">
        <v>20342</v>
      </c>
      <c r="D2624" s="0">
        <v>0</v>
      </c>
      <c r="E2624" t="s">
        <v>2061</v>
      </c>
      <c r="F2624" s="0">
        <v>24.104995727539063</v>
      </c>
      <c r="G2624" s="0">
        <v>84</v>
      </c>
      <c r="H2624" s="0">
        <v>3.1785714626312256</v>
      </c>
      <c r="I2624" s="0">
        <v>87.75</v>
      </c>
      <c r="J2624" s="0">
        <v>0.62380021810531616</v>
      </c>
      <c r="K2624" s="0">
        <v>1.8422591686248779</v>
      </c>
    </row>
    <row r="2625">
      <c r="A2625" s="0">
        <v>16</v>
      </c>
      <c r="B2625" t="s">
        <v>145</v>
      </c>
      <c r="C2625" s="0">
        <v>20342</v>
      </c>
      <c r="D2625" s="0">
        <v>1</v>
      </c>
      <c r="E2625" t="s">
        <v>2062</v>
      </c>
      <c r="F2625" s="0">
        <v>22.262737274169922</v>
      </c>
      <c r="G2625" s="0">
        <v>84</v>
      </c>
      <c r="H2625" s="0">
        <v>3.1785714626312256</v>
      </c>
      <c r="I2625" s="0">
        <v>87.75</v>
      </c>
      <c r="J2625" s="0">
        <v>0.62380021810531616</v>
      </c>
      <c r="K2625" s="0">
        <v>1.8422591686248779</v>
      </c>
    </row>
    <row r="2626">
      <c r="A2626" s="0">
        <v>16</v>
      </c>
      <c r="B2626" t="s">
        <v>3902</v>
      </c>
      <c r="C2626" s="0">
        <v>20342</v>
      </c>
      <c r="D2626" s="0">
        <v>0</v>
      </c>
      <c r="E2626" t="s">
        <v>4252</v>
      </c>
      <c r="F2626" s="0">
        <v>24.760875701904297</v>
      </c>
      <c r="G2626" s="0">
        <v>545</v>
      </c>
      <c r="H2626" s="0">
        <v>4.8550457954406738</v>
      </c>
      <c r="I2626" s="0">
        <v>87.992660522460938</v>
      </c>
      <c r="J2626" s="0">
        <v>0.31429159641265869</v>
      </c>
      <c r="K2626" s="0">
        <v>1.4123070240020752</v>
      </c>
    </row>
    <row r="2627">
      <c r="A2627" s="0">
        <v>16</v>
      </c>
      <c r="B2627" t="s">
        <v>3902</v>
      </c>
      <c r="C2627" s="0">
        <v>20342</v>
      </c>
      <c r="D2627" s="0">
        <v>1</v>
      </c>
      <c r="E2627" t="s">
        <v>4253</v>
      </c>
      <c r="F2627" s="0">
        <v>23.348567962646484</v>
      </c>
      <c r="G2627" s="0">
        <v>545</v>
      </c>
      <c r="H2627" s="0">
        <v>4.8550457954406738</v>
      </c>
      <c r="I2627" s="0">
        <v>87.992660522460938</v>
      </c>
      <c r="J2627" s="0">
        <v>0.31429159641265869</v>
      </c>
      <c r="K2627" s="0">
        <v>1.4123070240020752</v>
      </c>
    </row>
    <row r="2628">
      <c r="A2628" s="0">
        <v>16</v>
      </c>
      <c r="B2628" t="s">
        <v>146</v>
      </c>
      <c r="C2628" s="0">
        <v>20342</v>
      </c>
      <c r="D2628" s="0">
        <v>0</v>
      </c>
      <c r="E2628" t="s">
        <v>2063</v>
      </c>
      <c r="F2628" s="0">
        <v>67.260444641113281</v>
      </c>
      <c r="G2628" s="0">
        <v>140</v>
      </c>
      <c r="H2628" s="0">
        <v>15.821428298950195</v>
      </c>
      <c r="I2628" s="0">
        <v>89.849998474121094</v>
      </c>
      <c r="J2628" s="0">
        <v>2.8656253814697266</v>
      </c>
      <c r="K2628" s="0">
        <v>7.2651243209838867</v>
      </c>
    </row>
    <row r="2629">
      <c r="A2629" s="0">
        <v>16</v>
      </c>
      <c r="B2629" t="s">
        <v>146</v>
      </c>
      <c r="C2629" s="0">
        <v>20342</v>
      </c>
      <c r="D2629" s="0">
        <v>1</v>
      </c>
      <c r="E2629" t="s">
        <v>2064</v>
      </c>
      <c r="F2629" s="0">
        <v>59.995323181152344</v>
      </c>
      <c r="G2629" s="0">
        <v>140</v>
      </c>
      <c r="H2629" s="0">
        <v>15.821428298950195</v>
      </c>
      <c r="I2629" s="0">
        <v>89.849998474121094</v>
      </c>
      <c r="J2629" s="0">
        <v>2.8656253814697266</v>
      </c>
      <c r="K2629" s="0">
        <v>7.2651243209838867</v>
      </c>
    </row>
    <row r="2630">
      <c r="A2630" s="0">
        <v>16</v>
      </c>
      <c r="B2630" t="s">
        <v>143</v>
      </c>
      <c r="C2630" s="0">
        <v>20342</v>
      </c>
      <c r="D2630" s="0">
        <v>0</v>
      </c>
      <c r="E2630" t="s">
        <v>2065</v>
      </c>
      <c r="F2630" s="0">
        <v>34.212394714355469</v>
      </c>
      <c r="G2630" s="0">
        <v>247</v>
      </c>
      <c r="H2630" s="0">
        <v>9.0080966949462891</v>
      </c>
      <c r="I2630" s="0">
        <v>88.485832214355469</v>
      </c>
      <c r="J2630" s="0">
        <v>1.0604808330535889</v>
      </c>
      <c r="K2630" s="0">
        <v>3.4829220771789551</v>
      </c>
    </row>
    <row r="2631">
      <c r="A2631" s="0">
        <v>16</v>
      </c>
      <c r="B2631" t="s">
        <v>143</v>
      </c>
      <c r="C2631" s="0">
        <v>20342</v>
      </c>
      <c r="D2631" s="0">
        <v>1</v>
      </c>
      <c r="E2631" t="s">
        <v>2066</v>
      </c>
      <c r="F2631" s="0">
        <v>30.729473114013672</v>
      </c>
      <c r="G2631" s="0">
        <v>247</v>
      </c>
      <c r="H2631" s="0">
        <v>9.0080966949462891</v>
      </c>
      <c r="I2631" s="0">
        <v>88.485832214355469</v>
      </c>
      <c r="J2631" s="0">
        <v>1.0604808330535889</v>
      </c>
      <c r="K2631" s="0">
        <v>3.4829220771789551</v>
      </c>
    </row>
    <row r="2632">
      <c r="A2632" s="0">
        <v>16</v>
      </c>
      <c r="B2632" t="s">
        <v>388</v>
      </c>
      <c r="C2632" s="0">
        <v>20342</v>
      </c>
      <c r="D2632" s="0">
        <v>0</v>
      </c>
      <c r="E2632" t="s">
        <v>2067</v>
      </c>
      <c r="F2632" s="0">
        <v>3.4268958568572998</v>
      </c>
      <c r="G2632" s="0">
        <v>8</v>
      </c>
      <c r="H2632" s="0">
        <v>1.125</v>
      </c>
      <c r="I2632" s="0">
        <v>87.625</v>
      </c>
      <c r="J2632" s="0">
        <v>0.65292340517044067</v>
      </c>
      <c r="K2632" s="0">
        <v>-0.64872914552688599</v>
      </c>
    </row>
    <row r="2633">
      <c r="A2633" s="0">
        <v>16</v>
      </c>
      <c r="B2633" t="s">
        <v>388</v>
      </c>
      <c r="C2633" s="0">
        <v>20342</v>
      </c>
      <c r="D2633" s="0">
        <v>1</v>
      </c>
      <c r="E2633" t="s">
        <v>2068</v>
      </c>
      <c r="F2633" s="0">
        <v>4.075624942779541</v>
      </c>
      <c r="G2633" s="0">
        <v>8</v>
      </c>
      <c r="H2633" s="0">
        <v>1.125</v>
      </c>
      <c r="I2633" s="0">
        <v>87.625</v>
      </c>
      <c r="J2633" s="0">
        <v>0.65292340517044067</v>
      </c>
      <c r="K2633" s="0">
        <v>-0.64872914552688599</v>
      </c>
    </row>
    <row r="2634">
      <c r="A2634" s="0">
        <v>16</v>
      </c>
      <c r="B2634" t="s">
        <v>2700</v>
      </c>
      <c r="C2634" s="0">
        <v>20342</v>
      </c>
      <c r="D2634" s="0">
        <v>0</v>
      </c>
      <c r="E2634" t="s">
        <v>3574</v>
      </c>
      <c r="F2634" s="0">
        <v>45.498359680175781</v>
      </c>
      <c r="G2634" s="0">
        <v>475</v>
      </c>
      <c r="H2634" s="0">
        <v>11.08210563659668</v>
      </c>
      <c r="I2634" s="0">
        <v>87.953582763671875</v>
      </c>
      <c r="J2634" s="0">
        <v>0.85785806179046631</v>
      </c>
      <c r="K2634" s="0">
        <v>3.2238004207611084</v>
      </c>
    </row>
    <row r="2635">
      <c r="A2635" s="0">
        <v>16</v>
      </c>
      <c r="B2635" t="s">
        <v>2700</v>
      </c>
      <c r="C2635" s="0">
        <v>20342</v>
      </c>
      <c r="D2635" s="0">
        <v>1</v>
      </c>
      <c r="E2635" t="s">
        <v>3575</v>
      </c>
      <c r="F2635" s="0">
        <v>42.274559020996094</v>
      </c>
      <c r="G2635" s="0">
        <v>475</v>
      </c>
      <c r="H2635" s="0">
        <v>11.08210563659668</v>
      </c>
      <c r="I2635" s="0">
        <v>87.953582763671875</v>
      </c>
      <c r="J2635" s="0">
        <v>0.85785806179046631</v>
      </c>
      <c r="K2635" s="0">
        <v>3.2238004207611084</v>
      </c>
    </row>
    <row r="2636">
      <c r="A2636" s="0">
        <v>16</v>
      </c>
      <c r="B2636" t="s">
        <v>2701</v>
      </c>
      <c r="C2636" s="0">
        <v>20342</v>
      </c>
      <c r="D2636" s="0">
        <v>0</v>
      </c>
      <c r="E2636" t="s">
        <v>3576</v>
      </c>
      <c r="F2636" s="0">
        <v>37.053901672363281</v>
      </c>
      <c r="G2636" s="0">
        <v>729</v>
      </c>
      <c r="H2636" s="0">
        <v>7.9657063484191895</v>
      </c>
      <c r="I2636" s="0">
        <v>88.350753784179688</v>
      </c>
      <c r="J2636" s="0">
        <v>0.69837808609008789</v>
      </c>
      <c r="K2636" s="0">
        <v>1.8133870363235474</v>
      </c>
    </row>
    <row r="2637">
      <c r="A2637" s="0">
        <v>16</v>
      </c>
      <c r="B2637" t="s">
        <v>2701</v>
      </c>
      <c r="C2637" s="0">
        <v>20342</v>
      </c>
      <c r="D2637" s="0">
        <v>1</v>
      </c>
      <c r="E2637" t="s">
        <v>3577</v>
      </c>
      <c r="F2637" s="0">
        <v>35.240512847900391</v>
      </c>
      <c r="G2637" s="0">
        <v>729</v>
      </c>
      <c r="H2637" s="0">
        <v>7.9657063484191895</v>
      </c>
      <c r="I2637" s="0">
        <v>88.350753784179688</v>
      </c>
      <c r="J2637" s="0">
        <v>0.69837808609008789</v>
      </c>
      <c r="K2637" s="0">
        <v>1.8133870363235474</v>
      </c>
    </row>
    <row r="2638">
      <c r="A2638" s="0">
        <v>16</v>
      </c>
      <c r="B2638" t="s">
        <v>2697</v>
      </c>
      <c r="C2638" s="0">
        <v>20342</v>
      </c>
      <c r="D2638" s="0">
        <v>0</v>
      </c>
      <c r="E2638" t="s">
        <v>3578</v>
      </c>
      <c r="F2638" s="0">
        <v>147.28398132324219</v>
      </c>
      <c r="G2638" s="0">
        <v>75</v>
      </c>
      <c r="H2638" s="0">
        <v>42.346668243408203</v>
      </c>
      <c r="I2638" s="0">
        <v>87.800003051757813</v>
      </c>
      <c r="J2638" s="0">
        <v>4.5295453071594238</v>
      </c>
      <c r="K2638" s="0">
        <v>2.7046465873718262</v>
      </c>
    </row>
    <row r="2639">
      <c r="A2639" s="0">
        <v>16</v>
      </c>
      <c r="B2639" t="s">
        <v>2697</v>
      </c>
      <c r="C2639" s="0">
        <v>20342</v>
      </c>
      <c r="D2639" s="0">
        <v>1</v>
      </c>
      <c r="E2639" t="s">
        <v>3579</v>
      </c>
      <c r="F2639" s="0">
        <v>144.57933044433594</v>
      </c>
      <c r="G2639" s="0">
        <v>75</v>
      </c>
      <c r="H2639" s="0">
        <v>42.346668243408203</v>
      </c>
      <c r="I2639" s="0">
        <v>87.800003051757813</v>
      </c>
      <c r="J2639" s="0">
        <v>4.5295453071594238</v>
      </c>
      <c r="K2639" s="0">
        <v>2.7046465873718262</v>
      </c>
    </row>
    <row r="2640">
      <c r="A2640" s="0">
        <v>16</v>
      </c>
      <c r="B2640" t="s">
        <v>3903</v>
      </c>
      <c r="C2640" s="0">
        <v>20342</v>
      </c>
      <c r="D2640" s="0">
        <v>0</v>
      </c>
      <c r="E2640" t="s">
        <v>4254</v>
      </c>
      <c r="F2640" s="0">
        <v>46.812191009521484</v>
      </c>
      <c r="G2640" s="0">
        <v>39</v>
      </c>
      <c r="H2640" s="0">
        <v>5.6666665077209473</v>
      </c>
      <c r="I2640" s="0">
        <v>89</v>
      </c>
      <c r="J2640" s="0">
        <v>4.9989781379699707</v>
      </c>
      <c r="K2640" s="0">
        <v>14.414496421813965</v>
      </c>
    </row>
    <row r="2641">
      <c r="A2641" s="0">
        <v>16</v>
      </c>
      <c r="B2641" t="s">
        <v>3903</v>
      </c>
      <c r="C2641" s="0">
        <v>20342</v>
      </c>
      <c r="D2641" s="0">
        <v>1</v>
      </c>
      <c r="E2641" t="s">
        <v>4255</v>
      </c>
      <c r="F2641" s="0">
        <v>32.397693634033203</v>
      </c>
      <c r="G2641" s="0">
        <v>39</v>
      </c>
      <c r="H2641" s="0">
        <v>5.6666665077209473</v>
      </c>
      <c r="I2641" s="0">
        <v>89</v>
      </c>
      <c r="J2641" s="0">
        <v>4.9989781379699707</v>
      </c>
      <c r="K2641" s="0">
        <v>14.414496421813965</v>
      </c>
    </row>
    <row r="2642">
      <c r="A2642" s="0">
        <v>17</v>
      </c>
      <c r="B2642" t="s">
        <v>92</v>
      </c>
      <c r="C2642" s="0">
        <v>20342</v>
      </c>
      <c r="D2642" s="0">
        <v>0</v>
      </c>
      <c r="E2642" t="s">
        <v>2069</v>
      </c>
      <c r="F2642" s="0">
        <v>37.951095581054687</v>
      </c>
      <c r="G2642" s="0">
        <v>1243</v>
      </c>
      <c r="H2642" s="0">
        <v>9.08447265625</v>
      </c>
      <c r="I2642" s="0">
        <v>87.681419372558594</v>
      </c>
      <c r="J2642" s="0">
        <v>0.67394804954528809</v>
      </c>
      <c r="K2642" s="0">
        <v>3.000096321105957</v>
      </c>
    </row>
    <row r="2643">
      <c r="A2643" s="0">
        <v>17</v>
      </c>
      <c r="B2643" t="s">
        <v>92</v>
      </c>
      <c r="C2643" s="0">
        <v>20342</v>
      </c>
      <c r="D2643" s="0">
        <v>1</v>
      </c>
      <c r="E2643" t="s">
        <v>2070</v>
      </c>
      <c r="F2643" s="0">
        <v>34.951000213623047</v>
      </c>
      <c r="G2643" s="0">
        <v>1243</v>
      </c>
      <c r="H2643" s="0">
        <v>9.08447265625</v>
      </c>
      <c r="I2643" s="0">
        <v>87.681419372558594</v>
      </c>
      <c r="J2643" s="0">
        <v>0.67394804954528809</v>
      </c>
      <c r="K2643" s="0">
        <v>3.000096321105957</v>
      </c>
    </row>
    <row r="2644">
      <c r="A2644" s="0">
        <v>17</v>
      </c>
      <c r="B2644" t="s">
        <v>35</v>
      </c>
      <c r="C2644" s="0">
        <v>20342</v>
      </c>
      <c r="D2644" s="0">
        <v>0</v>
      </c>
      <c r="E2644" t="s">
        <v>2071</v>
      </c>
      <c r="F2644" s="0">
        <v>37.928989410400391</v>
      </c>
      <c r="G2644" s="0">
        <v>671</v>
      </c>
      <c r="H2644" s="0">
        <v>7.5499253273010254</v>
      </c>
      <c r="I2644" s="0">
        <v>84</v>
      </c>
      <c r="J2644" s="0">
        <v>0.84944719076156616</v>
      </c>
      <c r="K2644" s="0">
        <v>2.7373490333557129</v>
      </c>
    </row>
    <row r="2645">
      <c r="A2645" s="0">
        <v>17</v>
      </c>
      <c r="B2645" t="s">
        <v>35</v>
      </c>
      <c r="C2645" s="0">
        <v>20342</v>
      </c>
      <c r="D2645" s="0">
        <v>1</v>
      </c>
      <c r="E2645" t="s">
        <v>2072</v>
      </c>
      <c r="F2645" s="0">
        <v>35.191638946533203</v>
      </c>
      <c r="G2645" s="0">
        <v>671</v>
      </c>
      <c r="H2645" s="0">
        <v>7.5499253273010254</v>
      </c>
      <c r="I2645" s="0">
        <v>84</v>
      </c>
      <c r="J2645" s="0">
        <v>0.84944719076156616</v>
      </c>
      <c r="K2645" s="0">
        <v>2.7373490333557129</v>
      </c>
    </row>
    <row r="2646">
      <c r="A2646" s="0">
        <v>17</v>
      </c>
      <c r="B2646" t="s">
        <v>36</v>
      </c>
      <c r="C2646" s="0">
        <v>20342</v>
      </c>
      <c r="D2646" s="0">
        <v>0</v>
      </c>
      <c r="E2646" t="s">
        <v>2392</v>
      </c>
      <c r="F2646" s="0">
        <v>37.977035522460937</v>
      </c>
      <c r="G2646" s="0">
        <v>572</v>
      </c>
      <c r="H2646" s="0">
        <v>10.884614944458008</v>
      </c>
      <c r="I2646" s="0">
        <v>92</v>
      </c>
      <c r="J2646" s="0">
        <v>1.0735419988632202</v>
      </c>
      <c r="K2646" s="0">
        <v>3.308319091796875</v>
      </c>
    </row>
    <row r="2647">
      <c r="A2647" s="0">
        <v>17</v>
      </c>
      <c r="B2647" t="s">
        <v>36</v>
      </c>
      <c r="C2647" s="0">
        <v>20342</v>
      </c>
      <c r="D2647" s="0">
        <v>1</v>
      </c>
      <c r="E2647" t="s">
        <v>2393</v>
      </c>
      <c r="F2647" s="0">
        <v>34.668716430664063</v>
      </c>
      <c r="G2647" s="0">
        <v>572</v>
      </c>
      <c r="H2647" s="0">
        <v>10.884614944458008</v>
      </c>
      <c r="I2647" s="0">
        <v>92</v>
      </c>
      <c r="J2647" s="0">
        <v>1.0735419988632202</v>
      </c>
      <c r="K2647" s="0">
        <v>3.308319091796875</v>
      </c>
    </row>
    <row r="2648">
      <c r="A2648" s="0">
        <v>17</v>
      </c>
      <c r="B2648" t="s">
        <v>142</v>
      </c>
      <c r="C2648" s="0">
        <v>20342</v>
      </c>
      <c r="D2648" s="0">
        <v>0</v>
      </c>
      <c r="E2648" t="s">
        <v>2073</v>
      </c>
      <c r="F2648" s="0">
        <v>12.285934448242188</v>
      </c>
      <c r="G2648" s="0">
        <v>23</v>
      </c>
      <c r="H2648" s="0">
        <v>3.3043477535247803</v>
      </c>
      <c r="I2648" s="0">
        <v>87.478263854980469</v>
      </c>
      <c r="J2648" s="0">
        <v>1.6779196262359619</v>
      </c>
      <c r="K2648" s="0">
        <v>2.0011522769927979</v>
      </c>
    </row>
    <row r="2649">
      <c r="A2649" s="0">
        <v>17</v>
      </c>
      <c r="B2649" t="s">
        <v>142</v>
      </c>
      <c r="C2649" s="0">
        <v>20342</v>
      </c>
      <c r="D2649" s="0">
        <v>1</v>
      </c>
      <c r="E2649" t="s">
        <v>2074</v>
      </c>
      <c r="F2649" s="0">
        <v>10.284782409667969</v>
      </c>
      <c r="G2649" s="0">
        <v>23</v>
      </c>
      <c r="H2649" s="0">
        <v>3.3043477535247803</v>
      </c>
      <c r="I2649" s="0">
        <v>87.478263854980469</v>
      </c>
      <c r="J2649" s="0">
        <v>1.6779196262359619</v>
      </c>
      <c r="K2649" s="0">
        <v>2.0011522769927979</v>
      </c>
    </row>
    <row r="2650">
      <c r="A2650" s="0">
        <v>17</v>
      </c>
      <c r="B2650" t="s">
        <v>144</v>
      </c>
      <c r="C2650" s="0">
        <v>20342</v>
      </c>
      <c r="D2650" s="0">
        <v>0</v>
      </c>
      <c r="E2650" t="s">
        <v>2075</v>
      </c>
      <c r="F2650" s="0">
        <v>63.624618530273438</v>
      </c>
      <c r="G2650" s="0">
        <v>68</v>
      </c>
      <c r="H2650" s="0">
        <v>6.7058825492858887</v>
      </c>
      <c r="I2650" s="0">
        <v>87.294120788574219</v>
      </c>
      <c r="J2650" s="0">
        <v>4.3487839698791504</v>
      </c>
      <c r="K2650" s="0">
        <v>9.3016767501831055</v>
      </c>
    </row>
    <row r="2651">
      <c r="A2651" s="0">
        <v>17</v>
      </c>
      <c r="B2651" t="s">
        <v>144</v>
      </c>
      <c r="C2651" s="0">
        <v>20342</v>
      </c>
      <c r="D2651" s="0">
        <v>1</v>
      </c>
      <c r="E2651" t="s">
        <v>2076</v>
      </c>
      <c r="F2651" s="0">
        <v>54.322940826416016</v>
      </c>
      <c r="G2651" s="0">
        <v>68</v>
      </c>
      <c r="H2651" s="0">
        <v>6.7058825492858887</v>
      </c>
      <c r="I2651" s="0">
        <v>87.294120788574219</v>
      </c>
      <c r="J2651" s="0">
        <v>4.3487839698791504</v>
      </c>
      <c r="K2651" s="0">
        <v>9.3016767501831055</v>
      </c>
    </row>
    <row r="2652">
      <c r="A2652" s="0">
        <v>17</v>
      </c>
      <c r="B2652" t="s">
        <v>387</v>
      </c>
      <c r="C2652" s="0">
        <v>20342</v>
      </c>
      <c r="D2652" s="0">
        <v>0</v>
      </c>
      <c r="E2652" t="s">
        <v>2077</v>
      </c>
      <c r="F2652" s="0">
        <v>26.287273406982422</v>
      </c>
      <c r="G2652" s="0">
        <v>53</v>
      </c>
      <c r="H2652" s="0">
        <v>4.1886792182922363</v>
      </c>
      <c r="I2652" s="0">
        <v>86.264152526855469</v>
      </c>
      <c r="J2652" s="0">
        <v>1.5415736436843872</v>
      </c>
      <c r="K2652" s="0">
        <v>2.2401037216186523</v>
      </c>
    </row>
    <row r="2653">
      <c r="A2653" s="0">
        <v>17</v>
      </c>
      <c r="B2653" t="s">
        <v>387</v>
      </c>
      <c r="C2653" s="0">
        <v>20342</v>
      </c>
      <c r="D2653" s="0">
        <v>1</v>
      </c>
      <c r="E2653" t="s">
        <v>2078</v>
      </c>
      <c r="F2653" s="0">
        <v>24.047170639038086</v>
      </c>
      <c r="G2653" s="0">
        <v>53</v>
      </c>
      <c r="H2653" s="0">
        <v>4.1886792182922363</v>
      </c>
      <c r="I2653" s="0">
        <v>86.264152526855469</v>
      </c>
      <c r="J2653" s="0">
        <v>1.5415736436843872</v>
      </c>
      <c r="K2653" s="0">
        <v>2.2401037216186523</v>
      </c>
    </row>
    <row r="2654">
      <c r="A2654" s="0">
        <v>17</v>
      </c>
      <c r="B2654" t="s">
        <v>145</v>
      </c>
      <c r="C2654" s="0">
        <v>20342</v>
      </c>
      <c r="D2654" s="0">
        <v>0</v>
      </c>
      <c r="E2654" t="s">
        <v>2079</v>
      </c>
      <c r="F2654" s="0">
        <v>23.299772262573242</v>
      </c>
      <c r="G2654" s="0">
        <v>84</v>
      </c>
      <c r="H2654" s="0">
        <v>3.1785714626312256</v>
      </c>
      <c r="I2654" s="0">
        <v>87.142860412597656</v>
      </c>
      <c r="J2654" s="0">
        <v>0.60880130529403687</v>
      </c>
      <c r="K2654" s="0">
        <v>1.2608424425125122</v>
      </c>
    </row>
    <row r="2655">
      <c r="A2655" s="0">
        <v>17</v>
      </c>
      <c r="B2655" t="s">
        <v>145</v>
      </c>
      <c r="C2655" s="0">
        <v>20342</v>
      </c>
      <c r="D2655" s="0">
        <v>1</v>
      </c>
      <c r="E2655" t="s">
        <v>2080</v>
      </c>
      <c r="F2655" s="0">
        <v>22.038928985595703</v>
      </c>
      <c r="G2655" s="0">
        <v>84</v>
      </c>
      <c r="H2655" s="0">
        <v>3.1785714626312256</v>
      </c>
      <c r="I2655" s="0">
        <v>87.142860412597656</v>
      </c>
      <c r="J2655" s="0">
        <v>0.60880130529403687</v>
      </c>
      <c r="K2655" s="0">
        <v>1.2608424425125122</v>
      </c>
    </row>
    <row r="2656">
      <c r="A2656" s="0">
        <v>17</v>
      </c>
      <c r="B2656" t="s">
        <v>3902</v>
      </c>
      <c r="C2656" s="0">
        <v>20342</v>
      </c>
      <c r="D2656" s="0">
        <v>0</v>
      </c>
      <c r="E2656" t="s">
        <v>4256</v>
      </c>
      <c r="F2656" s="0">
        <v>23.824941635131836</v>
      </c>
      <c r="G2656" s="0">
        <v>545</v>
      </c>
      <c r="H2656" s="0">
        <v>4.8550457954406738</v>
      </c>
      <c r="I2656" s="0">
        <v>87.420181274414062</v>
      </c>
      <c r="J2656" s="0">
        <v>0.32235386967658997</v>
      </c>
      <c r="K2656" s="0">
        <v>1.1805012226104736</v>
      </c>
    </row>
    <row r="2657">
      <c r="A2657" s="0">
        <v>17</v>
      </c>
      <c r="B2657" t="s">
        <v>3902</v>
      </c>
      <c r="C2657" s="0">
        <v>20342</v>
      </c>
      <c r="D2657" s="0">
        <v>1</v>
      </c>
      <c r="E2657" t="s">
        <v>4257</v>
      </c>
      <c r="F2657" s="0">
        <v>22.644439697265625</v>
      </c>
      <c r="G2657" s="0">
        <v>545</v>
      </c>
      <c r="H2657" s="0">
        <v>4.8550457954406738</v>
      </c>
      <c r="I2657" s="0">
        <v>87.420181274414062</v>
      </c>
      <c r="J2657" s="0">
        <v>0.32235386967658997</v>
      </c>
      <c r="K2657" s="0">
        <v>1.1805012226104736</v>
      </c>
    </row>
    <row r="2658">
      <c r="A2658" s="0">
        <v>17</v>
      </c>
      <c r="B2658" t="s">
        <v>146</v>
      </c>
      <c r="C2658" s="0">
        <v>20342</v>
      </c>
      <c r="D2658" s="0">
        <v>0</v>
      </c>
      <c r="E2658" t="s">
        <v>2081</v>
      </c>
      <c r="F2658" s="0">
        <v>50.712322235107422</v>
      </c>
      <c r="G2658" s="0">
        <v>140</v>
      </c>
      <c r="H2658" s="0">
        <v>15.821428298950195</v>
      </c>
      <c r="I2658" s="0">
        <v>89.542854309082031</v>
      </c>
      <c r="J2658" s="0">
        <v>3.8293716907501221</v>
      </c>
      <c r="K2658" s="0">
        <v>8.6429643630981445</v>
      </c>
    </row>
    <row r="2659">
      <c r="A2659" s="0">
        <v>17</v>
      </c>
      <c r="B2659" t="s">
        <v>146</v>
      </c>
      <c r="C2659" s="0">
        <v>20342</v>
      </c>
      <c r="D2659" s="0">
        <v>1</v>
      </c>
      <c r="E2659" t="s">
        <v>2082</v>
      </c>
      <c r="F2659" s="0">
        <v>42.069358825683594</v>
      </c>
      <c r="G2659" s="0">
        <v>140</v>
      </c>
      <c r="H2659" s="0">
        <v>15.821428298950195</v>
      </c>
      <c r="I2659" s="0">
        <v>89.542854309082031</v>
      </c>
      <c r="J2659" s="0">
        <v>3.8293716907501221</v>
      </c>
      <c r="K2659" s="0">
        <v>8.6429643630981445</v>
      </c>
    </row>
    <row r="2660">
      <c r="A2660" s="0">
        <v>17</v>
      </c>
      <c r="B2660" t="s">
        <v>143</v>
      </c>
      <c r="C2660" s="0">
        <v>20342</v>
      </c>
      <c r="D2660" s="0">
        <v>0</v>
      </c>
      <c r="E2660" t="s">
        <v>2083</v>
      </c>
      <c r="F2660" s="0">
        <v>32.594833374023438</v>
      </c>
      <c r="G2660" s="0">
        <v>247</v>
      </c>
      <c r="H2660" s="0">
        <v>9.0080966949462891</v>
      </c>
      <c r="I2660" s="0">
        <v>87.983802795410156</v>
      </c>
      <c r="J2660" s="0">
        <v>1.2666614055633545</v>
      </c>
      <c r="K2660" s="0">
        <v>3.1016745567321777</v>
      </c>
    </row>
    <row r="2661">
      <c r="A2661" s="0">
        <v>17</v>
      </c>
      <c r="B2661" t="s">
        <v>143</v>
      </c>
      <c r="C2661" s="0">
        <v>20342</v>
      </c>
      <c r="D2661" s="0">
        <v>1</v>
      </c>
      <c r="E2661" t="s">
        <v>2084</v>
      </c>
      <c r="F2661" s="0">
        <v>29.493158340454102</v>
      </c>
      <c r="G2661" s="0">
        <v>247</v>
      </c>
      <c r="H2661" s="0">
        <v>9.0080966949462891</v>
      </c>
      <c r="I2661" s="0">
        <v>87.983802795410156</v>
      </c>
      <c r="J2661" s="0">
        <v>1.2666614055633545</v>
      </c>
      <c r="K2661" s="0">
        <v>3.1016745567321777</v>
      </c>
    </row>
    <row r="2662">
      <c r="A2662" s="0">
        <v>17</v>
      </c>
      <c r="B2662" t="s">
        <v>388</v>
      </c>
      <c r="C2662" s="0">
        <v>20342</v>
      </c>
      <c r="D2662" s="0">
        <v>0</v>
      </c>
      <c r="E2662" t="s">
        <v>2085</v>
      </c>
      <c r="F2662" s="0">
        <v>2.8903331756591797</v>
      </c>
      <c r="G2662" s="0">
        <v>8</v>
      </c>
      <c r="H2662" s="0">
        <v>1.125</v>
      </c>
      <c r="I2662" s="0">
        <v>87</v>
      </c>
      <c r="J2662" s="0">
        <v>0.95478767156600952</v>
      </c>
      <c r="K2662" s="0">
        <v>-1.2615417242050171</v>
      </c>
    </row>
    <row r="2663">
      <c r="A2663" s="0">
        <v>17</v>
      </c>
      <c r="B2663" t="s">
        <v>388</v>
      </c>
      <c r="C2663" s="0">
        <v>20342</v>
      </c>
      <c r="D2663" s="0">
        <v>1</v>
      </c>
      <c r="E2663" t="s">
        <v>2086</v>
      </c>
      <c r="F2663" s="0">
        <v>4.1518750190734863</v>
      </c>
      <c r="G2663" s="0">
        <v>8</v>
      </c>
      <c r="H2663" s="0">
        <v>1.125</v>
      </c>
      <c r="I2663" s="0">
        <v>87</v>
      </c>
      <c r="J2663" s="0">
        <v>0.95478767156600952</v>
      </c>
      <c r="K2663" s="0">
        <v>-1.2615417242050171</v>
      </c>
    </row>
    <row r="2664">
      <c r="A2664" s="0">
        <v>17</v>
      </c>
      <c r="B2664" t="s">
        <v>2700</v>
      </c>
      <c r="C2664" s="0">
        <v>20342</v>
      </c>
      <c r="D2664" s="0">
        <v>0</v>
      </c>
      <c r="E2664" t="s">
        <v>3584</v>
      </c>
      <c r="F2664" s="0">
        <v>42.818454742431641</v>
      </c>
      <c r="G2664" s="0">
        <v>475</v>
      </c>
      <c r="H2664" s="0">
        <v>11.08210563659668</v>
      </c>
      <c r="I2664" s="0">
        <v>87.375526428222656</v>
      </c>
      <c r="J2664" s="0">
        <v>1.018357515335083</v>
      </c>
      <c r="K2664" s="0">
        <v>3.3970656394958496</v>
      </c>
    </row>
    <row r="2665">
      <c r="A2665" s="0">
        <v>17</v>
      </c>
      <c r="B2665" t="s">
        <v>2700</v>
      </c>
      <c r="C2665" s="0">
        <v>20342</v>
      </c>
      <c r="D2665" s="0">
        <v>1</v>
      </c>
      <c r="E2665" t="s">
        <v>3585</v>
      </c>
      <c r="F2665" s="0">
        <v>39.421390533447266</v>
      </c>
      <c r="G2665" s="0">
        <v>475</v>
      </c>
      <c r="H2665" s="0">
        <v>11.08210563659668</v>
      </c>
      <c r="I2665" s="0">
        <v>87.375526428222656</v>
      </c>
      <c r="J2665" s="0">
        <v>1.018357515335083</v>
      </c>
      <c r="K2665" s="0">
        <v>3.3970656394958496</v>
      </c>
    </row>
    <row r="2666">
      <c r="A2666" s="0">
        <v>17</v>
      </c>
      <c r="B2666" t="s">
        <v>2701</v>
      </c>
      <c r="C2666" s="0">
        <v>20342</v>
      </c>
      <c r="D2666" s="0">
        <v>0</v>
      </c>
      <c r="E2666" t="s">
        <v>3586</v>
      </c>
      <c r="F2666" s="0">
        <v>34.378635406494141</v>
      </c>
      <c r="G2666" s="0">
        <v>729</v>
      </c>
      <c r="H2666" s="0">
        <v>7.9657063484191895</v>
      </c>
      <c r="I2666" s="0">
        <v>87.829437255859375</v>
      </c>
      <c r="J2666" s="0">
        <v>0.86425113677978516</v>
      </c>
      <c r="K2666" s="0">
        <v>1.9112139940261841</v>
      </c>
    </row>
    <row r="2667">
      <c r="A2667" s="0">
        <v>17</v>
      </c>
      <c r="B2667" t="s">
        <v>2701</v>
      </c>
      <c r="C2667" s="0">
        <v>20342</v>
      </c>
      <c r="D2667" s="0">
        <v>1</v>
      </c>
      <c r="E2667" t="s">
        <v>3587</v>
      </c>
      <c r="F2667" s="0">
        <v>32.467422485351562</v>
      </c>
      <c r="G2667" s="0">
        <v>729</v>
      </c>
      <c r="H2667" s="0">
        <v>7.9657063484191895</v>
      </c>
      <c r="I2667" s="0">
        <v>87.829437255859375</v>
      </c>
      <c r="J2667" s="0">
        <v>0.86425113677978516</v>
      </c>
      <c r="K2667" s="0">
        <v>1.9112139940261841</v>
      </c>
    </row>
    <row r="2668">
      <c r="A2668" s="0">
        <v>17</v>
      </c>
      <c r="B2668" t="s">
        <v>2697</v>
      </c>
      <c r="C2668" s="0">
        <v>20342</v>
      </c>
      <c r="D2668" s="0">
        <v>0</v>
      </c>
      <c r="E2668" t="s">
        <v>3588</v>
      </c>
      <c r="F2668" s="0">
        <v>147.40524291992187</v>
      </c>
      <c r="G2668" s="0">
        <v>75</v>
      </c>
      <c r="H2668" s="0">
        <v>42.346668243408203</v>
      </c>
      <c r="I2668" s="0">
        <v>87.199996948242188</v>
      </c>
      <c r="J2668" s="0">
        <v>4.6247296333312988</v>
      </c>
      <c r="K2668" s="0">
        <v>2.8871133327484131</v>
      </c>
    </row>
    <row r="2669">
      <c r="A2669" s="0">
        <v>17</v>
      </c>
      <c r="B2669" t="s">
        <v>2697</v>
      </c>
      <c r="C2669" s="0">
        <v>20342</v>
      </c>
      <c r="D2669" s="0">
        <v>1</v>
      </c>
      <c r="E2669" t="s">
        <v>3589</v>
      </c>
      <c r="F2669" s="0">
        <v>144.51812744140625</v>
      </c>
      <c r="G2669" s="0">
        <v>75</v>
      </c>
      <c r="H2669" s="0">
        <v>42.346668243408203</v>
      </c>
      <c r="I2669" s="0">
        <v>87.199996948242188</v>
      </c>
      <c r="J2669" s="0">
        <v>4.6247296333312988</v>
      </c>
      <c r="K2669" s="0">
        <v>2.8871133327484131</v>
      </c>
    </row>
    <row r="2670">
      <c r="A2670" s="0">
        <v>17</v>
      </c>
      <c r="B2670" t="s">
        <v>3903</v>
      </c>
      <c r="C2670" s="0">
        <v>20342</v>
      </c>
      <c r="D2670" s="0">
        <v>0</v>
      </c>
      <c r="E2670" t="s">
        <v>4258</v>
      </c>
      <c r="F2670" s="0">
        <v>45.161727905273437</v>
      </c>
      <c r="G2670" s="0">
        <v>39</v>
      </c>
      <c r="H2670" s="0">
        <v>5.6666665077209473</v>
      </c>
      <c r="I2670" s="0">
        <v>88.571426391601563</v>
      </c>
      <c r="J2670" s="0">
        <v>5.9393863677978516</v>
      </c>
      <c r="K2670" s="0">
        <v>18.233905792236328</v>
      </c>
    </row>
    <row r="2671">
      <c r="A2671" s="0">
        <v>17</v>
      </c>
      <c r="B2671" t="s">
        <v>3903</v>
      </c>
      <c r="C2671" s="0">
        <v>20342</v>
      </c>
      <c r="D2671" s="0">
        <v>1</v>
      </c>
      <c r="E2671" t="s">
        <v>4259</v>
      </c>
      <c r="F2671" s="0">
        <v>26.927820205688477</v>
      </c>
      <c r="G2671" s="0">
        <v>39</v>
      </c>
      <c r="H2671" s="0">
        <v>5.6666665077209473</v>
      </c>
      <c r="I2671" s="0">
        <v>88.571426391601563</v>
      </c>
      <c r="J2671" s="0">
        <v>5.9393863677978516</v>
      </c>
      <c r="K2671" s="0">
        <v>18.233905792236328</v>
      </c>
    </row>
    <row r="2672">
      <c r="A2672" s="0">
        <v>18</v>
      </c>
      <c r="B2672" t="s">
        <v>92</v>
      </c>
      <c r="C2672" s="0">
        <v>20342</v>
      </c>
      <c r="D2672" s="0">
        <v>0</v>
      </c>
      <c r="E2672" t="s">
        <v>2087</v>
      </c>
      <c r="F2672" s="0">
        <v>35.063343048095703</v>
      </c>
      <c r="G2672" s="0">
        <v>1243</v>
      </c>
      <c r="H2672" s="0">
        <v>9.08447265625</v>
      </c>
      <c r="I2672" s="0">
        <v>85.221237182617188</v>
      </c>
      <c r="J2672" s="0">
        <v>0.69919478893280029</v>
      </c>
      <c r="K2672" s="0">
        <v>3.204606294631958</v>
      </c>
    </row>
    <row r="2673">
      <c r="A2673" s="0">
        <v>18</v>
      </c>
      <c r="B2673" t="s">
        <v>92</v>
      </c>
      <c r="C2673" s="0">
        <v>20342</v>
      </c>
      <c r="D2673" s="0">
        <v>1</v>
      </c>
      <c r="E2673" t="s">
        <v>2088</v>
      </c>
      <c r="F2673" s="0">
        <v>31.858736038208008</v>
      </c>
      <c r="G2673" s="0">
        <v>1243</v>
      </c>
      <c r="H2673" s="0">
        <v>9.08447265625</v>
      </c>
      <c r="I2673" s="0">
        <v>85.221237182617188</v>
      </c>
      <c r="J2673" s="0">
        <v>0.69919478893280029</v>
      </c>
      <c r="K2673" s="0">
        <v>3.204606294631958</v>
      </c>
    </row>
    <row r="2674">
      <c r="A2674" s="0">
        <v>18</v>
      </c>
      <c r="B2674" t="s">
        <v>35</v>
      </c>
      <c r="C2674" s="0">
        <v>20342</v>
      </c>
      <c r="D2674" s="0">
        <v>0</v>
      </c>
      <c r="E2674" t="s">
        <v>2089</v>
      </c>
      <c r="F2674" s="0">
        <v>35.137500762939453</v>
      </c>
      <c r="G2674" s="0">
        <v>671</v>
      </c>
      <c r="H2674" s="0">
        <v>7.5499253273010254</v>
      </c>
      <c r="I2674" s="0">
        <v>82</v>
      </c>
      <c r="J2674" s="0">
        <v>0.85448545217514038</v>
      </c>
      <c r="K2674" s="0">
        <v>2.9675509929656982</v>
      </c>
    </row>
    <row r="2675">
      <c r="A2675" s="0">
        <v>18</v>
      </c>
      <c r="B2675" t="s">
        <v>35</v>
      </c>
      <c r="C2675" s="0">
        <v>20342</v>
      </c>
      <c r="D2675" s="0">
        <v>1</v>
      </c>
      <c r="E2675" t="s">
        <v>2090</v>
      </c>
      <c r="F2675" s="0">
        <v>32.169948577880859</v>
      </c>
      <c r="G2675" s="0">
        <v>671</v>
      </c>
      <c r="H2675" s="0">
        <v>7.5499253273010254</v>
      </c>
      <c r="I2675" s="0">
        <v>82</v>
      </c>
      <c r="J2675" s="0">
        <v>0.85448545217514038</v>
      </c>
      <c r="K2675" s="0">
        <v>2.9675509929656982</v>
      </c>
    </row>
    <row r="2676">
      <c r="A2676" s="0">
        <v>18</v>
      </c>
      <c r="B2676" t="s">
        <v>36</v>
      </c>
      <c r="C2676" s="0">
        <v>20342</v>
      </c>
      <c r="D2676" s="0">
        <v>0</v>
      </c>
      <c r="E2676" t="s">
        <v>2394</v>
      </c>
      <c r="F2676" s="0">
        <v>34.976352691650391</v>
      </c>
      <c r="G2676" s="0">
        <v>572</v>
      </c>
      <c r="H2676" s="0">
        <v>10.884614944458008</v>
      </c>
      <c r="I2676" s="0">
        <v>89</v>
      </c>
      <c r="J2676" s="0">
        <v>1.1412234306335449</v>
      </c>
      <c r="K2676" s="0">
        <v>3.4826903343200684</v>
      </c>
    </row>
    <row r="2677">
      <c r="A2677" s="0">
        <v>18</v>
      </c>
      <c r="B2677" t="s">
        <v>36</v>
      </c>
      <c r="C2677" s="0">
        <v>20342</v>
      </c>
      <c r="D2677" s="0">
        <v>1</v>
      </c>
      <c r="E2677" t="s">
        <v>2395</v>
      </c>
      <c r="F2677" s="0">
        <v>31.493661880493164</v>
      </c>
      <c r="G2677" s="0">
        <v>572</v>
      </c>
      <c r="H2677" s="0">
        <v>10.884614944458008</v>
      </c>
      <c r="I2677" s="0">
        <v>89</v>
      </c>
      <c r="J2677" s="0">
        <v>1.1412234306335449</v>
      </c>
      <c r="K2677" s="0">
        <v>3.4826903343200684</v>
      </c>
    </row>
    <row r="2678">
      <c r="A2678" s="0">
        <v>18</v>
      </c>
      <c r="B2678" t="s">
        <v>142</v>
      </c>
      <c r="C2678" s="0">
        <v>20342</v>
      </c>
      <c r="D2678" s="0">
        <v>0</v>
      </c>
      <c r="E2678" t="s">
        <v>2091</v>
      </c>
      <c r="F2678" s="0">
        <v>9.0423479080200195</v>
      </c>
      <c r="G2678" s="0">
        <v>23</v>
      </c>
      <c r="H2678" s="0">
        <v>3.3043477535247803</v>
      </c>
      <c r="I2678" s="0">
        <v>85.043479919433594</v>
      </c>
      <c r="J2678" s="0">
        <v>1.7322169542312622</v>
      </c>
      <c r="K2678" s="0">
        <v>0.18560869991779327</v>
      </c>
    </row>
    <row r="2679">
      <c r="A2679" s="0">
        <v>18</v>
      </c>
      <c r="B2679" t="s">
        <v>142</v>
      </c>
      <c r="C2679" s="0">
        <v>20342</v>
      </c>
      <c r="D2679" s="0">
        <v>1</v>
      </c>
      <c r="E2679" t="s">
        <v>2092</v>
      </c>
      <c r="F2679" s="0">
        <v>8.8567390441894531</v>
      </c>
      <c r="G2679" s="0">
        <v>23</v>
      </c>
      <c r="H2679" s="0">
        <v>3.3043477535247803</v>
      </c>
      <c r="I2679" s="0">
        <v>85.043479919433594</v>
      </c>
      <c r="J2679" s="0">
        <v>1.7322169542312622</v>
      </c>
      <c r="K2679" s="0">
        <v>0.18560869991779327</v>
      </c>
    </row>
    <row r="2680">
      <c r="A2680" s="0">
        <v>18</v>
      </c>
      <c r="B2680" t="s">
        <v>144</v>
      </c>
      <c r="C2680" s="0">
        <v>20342</v>
      </c>
      <c r="D2680" s="0">
        <v>0</v>
      </c>
      <c r="E2680" t="s">
        <v>2093</v>
      </c>
      <c r="F2680" s="0">
        <v>58.878547668457031</v>
      </c>
      <c r="G2680" s="0">
        <v>68</v>
      </c>
      <c r="H2680" s="0">
        <v>6.7058825492858887</v>
      </c>
      <c r="I2680" s="0">
        <v>84.882354736328125</v>
      </c>
      <c r="J2680" s="0">
        <v>3.2828371524810791</v>
      </c>
      <c r="K2680" s="0">
        <v>8.8220806121826172</v>
      </c>
    </row>
    <row r="2681">
      <c r="A2681" s="0">
        <v>18</v>
      </c>
      <c r="B2681" t="s">
        <v>144</v>
      </c>
      <c r="C2681" s="0">
        <v>20342</v>
      </c>
      <c r="D2681" s="0">
        <v>1</v>
      </c>
      <c r="E2681" t="s">
        <v>2094</v>
      </c>
      <c r="F2681" s="0">
        <v>50.056468963623047</v>
      </c>
      <c r="G2681" s="0">
        <v>68</v>
      </c>
      <c r="H2681" s="0">
        <v>6.7058825492858887</v>
      </c>
      <c r="I2681" s="0">
        <v>84.882354736328125</v>
      </c>
      <c r="J2681" s="0">
        <v>3.2828371524810791</v>
      </c>
      <c r="K2681" s="0">
        <v>8.8220806121826172</v>
      </c>
    </row>
    <row r="2682">
      <c r="A2682" s="0">
        <v>18</v>
      </c>
      <c r="B2682" t="s">
        <v>387</v>
      </c>
      <c r="C2682" s="0">
        <v>20342</v>
      </c>
      <c r="D2682" s="0">
        <v>0</v>
      </c>
      <c r="E2682" t="s">
        <v>2095</v>
      </c>
      <c r="F2682" s="0">
        <v>22.871204376220703</v>
      </c>
      <c r="G2682" s="0">
        <v>53</v>
      </c>
      <c r="H2682" s="0">
        <v>4.1886792182922363</v>
      </c>
      <c r="I2682" s="0">
        <v>83.981132507324219</v>
      </c>
      <c r="J2682" s="0">
        <v>1.6653797626495361</v>
      </c>
      <c r="K2682" s="0">
        <v>4.4438457489013672</v>
      </c>
    </row>
    <row r="2683">
      <c r="A2683" s="0">
        <v>18</v>
      </c>
      <c r="B2683" t="s">
        <v>387</v>
      </c>
      <c r="C2683" s="0">
        <v>20342</v>
      </c>
      <c r="D2683" s="0">
        <v>1</v>
      </c>
      <c r="E2683" t="s">
        <v>2096</v>
      </c>
      <c r="F2683" s="0">
        <v>18.427358627319336</v>
      </c>
      <c r="G2683" s="0">
        <v>53</v>
      </c>
      <c r="H2683" s="0">
        <v>4.1886792182922363</v>
      </c>
      <c r="I2683" s="0">
        <v>83.981132507324219</v>
      </c>
      <c r="J2683" s="0">
        <v>1.6653797626495361</v>
      </c>
      <c r="K2683" s="0">
        <v>4.4438457489013672</v>
      </c>
    </row>
    <row r="2684">
      <c r="A2684" s="0">
        <v>18</v>
      </c>
      <c r="B2684" t="s">
        <v>145</v>
      </c>
      <c r="C2684" s="0">
        <v>20342</v>
      </c>
      <c r="D2684" s="0">
        <v>0</v>
      </c>
      <c r="E2684" t="s">
        <v>2097</v>
      </c>
      <c r="F2684" s="0">
        <v>20.967296600341797</v>
      </c>
      <c r="G2684" s="0">
        <v>84</v>
      </c>
      <c r="H2684" s="0">
        <v>3.1785714626312256</v>
      </c>
      <c r="I2684" s="0">
        <v>84.75</v>
      </c>
      <c r="J2684" s="0">
        <v>0.61945587396621704</v>
      </c>
      <c r="K2684" s="0">
        <v>0.98795157670974731</v>
      </c>
    </row>
    <row r="2685">
      <c r="A2685" s="0">
        <v>18</v>
      </c>
      <c r="B2685" t="s">
        <v>145</v>
      </c>
      <c r="C2685" s="0">
        <v>20342</v>
      </c>
      <c r="D2685" s="0">
        <v>1</v>
      </c>
      <c r="E2685" t="s">
        <v>2098</v>
      </c>
      <c r="F2685" s="0">
        <v>19.979345321655273</v>
      </c>
      <c r="G2685" s="0">
        <v>84</v>
      </c>
      <c r="H2685" s="0">
        <v>3.1785714626312256</v>
      </c>
      <c r="I2685" s="0">
        <v>84.75</v>
      </c>
      <c r="J2685" s="0">
        <v>0.61945587396621704</v>
      </c>
      <c r="K2685" s="0">
        <v>0.98795157670974731</v>
      </c>
    </row>
    <row r="2686">
      <c r="A2686" s="0">
        <v>18</v>
      </c>
      <c r="B2686" t="s">
        <v>3902</v>
      </c>
      <c r="C2686" s="0">
        <v>20342</v>
      </c>
      <c r="D2686" s="0">
        <v>0</v>
      </c>
      <c r="E2686" t="s">
        <v>4260</v>
      </c>
      <c r="F2686" s="0">
        <v>21.715976715087891</v>
      </c>
      <c r="G2686" s="0">
        <v>545</v>
      </c>
      <c r="H2686" s="0">
        <v>4.8550457954406738</v>
      </c>
      <c r="I2686" s="0">
        <v>84.992660522460938</v>
      </c>
      <c r="J2686" s="0">
        <v>0.33524492383003235</v>
      </c>
      <c r="K2686" s="0">
        <v>1.0584614276885986</v>
      </c>
    </row>
    <row r="2687">
      <c r="A2687" s="0">
        <v>18</v>
      </c>
      <c r="B2687" t="s">
        <v>3902</v>
      </c>
      <c r="C2687" s="0">
        <v>20342</v>
      </c>
      <c r="D2687" s="0">
        <v>1</v>
      </c>
      <c r="E2687" t="s">
        <v>4261</v>
      </c>
      <c r="F2687" s="0">
        <v>20.657514572143555</v>
      </c>
      <c r="G2687" s="0">
        <v>545</v>
      </c>
      <c r="H2687" s="0">
        <v>4.8550457954406738</v>
      </c>
      <c r="I2687" s="0">
        <v>84.992660522460938</v>
      </c>
      <c r="J2687" s="0">
        <v>0.33524492383003235</v>
      </c>
      <c r="K2687" s="0">
        <v>1.0584614276885986</v>
      </c>
    </row>
    <row r="2688">
      <c r="A2688" s="0">
        <v>18</v>
      </c>
      <c r="B2688" t="s">
        <v>146</v>
      </c>
      <c r="C2688" s="0">
        <v>20342</v>
      </c>
      <c r="D2688" s="0">
        <v>0</v>
      </c>
      <c r="E2688" t="s">
        <v>2099</v>
      </c>
      <c r="F2688" s="0">
        <v>42.103591918945313</v>
      </c>
      <c r="G2688" s="0">
        <v>140</v>
      </c>
      <c r="H2688" s="0">
        <v>15.821428298950195</v>
      </c>
      <c r="I2688" s="0">
        <v>86.849998474121094</v>
      </c>
      <c r="J2688" s="0">
        <v>3.8812220096588135</v>
      </c>
      <c r="K2688" s="0">
        <v>9.7674875259399414</v>
      </c>
    </row>
    <row r="2689">
      <c r="A2689" s="0">
        <v>18</v>
      </c>
      <c r="B2689" t="s">
        <v>146</v>
      </c>
      <c r="C2689" s="0">
        <v>20342</v>
      </c>
      <c r="D2689" s="0">
        <v>1</v>
      </c>
      <c r="E2689" t="s">
        <v>2100</v>
      </c>
      <c r="F2689" s="0">
        <v>32.336105346679688</v>
      </c>
      <c r="G2689" s="0">
        <v>140</v>
      </c>
      <c r="H2689" s="0">
        <v>15.821428298950195</v>
      </c>
      <c r="I2689" s="0">
        <v>86.849998474121094</v>
      </c>
      <c r="J2689" s="0">
        <v>3.8812220096588135</v>
      </c>
      <c r="K2689" s="0">
        <v>9.7674875259399414</v>
      </c>
    </row>
    <row r="2690">
      <c r="A2690" s="0">
        <v>18</v>
      </c>
      <c r="B2690" t="s">
        <v>143</v>
      </c>
      <c r="C2690" s="0">
        <v>20342</v>
      </c>
      <c r="D2690" s="0">
        <v>0</v>
      </c>
      <c r="E2690" t="s">
        <v>2101</v>
      </c>
      <c r="F2690" s="0">
        <v>31.173606872558594</v>
      </c>
      <c r="G2690" s="0">
        <v>247</v>
      </c>
      <c r="H2690" s="0">
        <v>9.0080966949462891</v>
      </c>
      <c r="I2690" s="0">
        <v>85.485832214355469</v>
      </c>
      <c r="J2690" s="0">
        <v>1.3411991596221924</v>
      </c>
      <c r="K2690" s="0">
        <v>3.3833837509155273</v>
      </c>
    </row>
    <row r="2691">
      <c r="A2691" s="0">
        <v>18</v>
      </c>
      <c r="B2691" t="s">
        <v>143</v>
      </c>
      <c r="C2691" s="0">
        <v>20342</v>
      </c>
      <c r="D2691" s="0">
        <v>1</v>
      </c>
      <c r="E2691" t="s">
        <v>2102</v>
      </c>
      <c r="F2691" s="0">
        <v>27.79022216796875</v>
      </c>
      <c r="G2691" s="0">
        <v>247</v>
      </c>
      <c r="H2691" s="0">
        <v>9.0080966949462891</v>
      </c>
      <c r="I2691" s="0">
        <v>85.485832214355469</v>
      </c>
      <c r="J2691" s="0">
        <v>1.3411991596221924</v>
      </c>
      <c r="K2691" s="0">
        <v>3.3833837509155273</v>
      </c>
    </row>
    <row r="2692">
      <c r="A2692" s="0">
        <v>18</v>
      </c>
      <c r="B2692" t="s">
        <v>388</v>
      </c>
      <c r="C2692" s="0">
        <v>20342</v>
      </c>
      <c r="D2692" s="0">
        <v>0</v>
      </c>
      <c r="E2692" t="s">
        <v>2103</v>
      </c>
      <c r="F2692" s="0">
        <v>1.255229115486145</v>
      </c>
      <c r="G2692" s="0">
        <v>8</v>
      </c>
      <c r="H2692" s="0">
        <v>1.125</v>
      </c>
      <c r="I2692" s="0">
        <v>84.625</v>
      </c>
      <c r="J2692" s="0">
        <v>0.88567835092544556</v>
      </c>
      <c r="K2692" s="0">
        <v>-1.9466458559036255</v>
      </c>
    </row>
    <row r="2693">
      <c r="A2693" s="0">
        <v>18</v>
      </c>
      <c r="B2693" t="s">
        <v>388</v>
      </c>
      <c r="C2693" s="0">
        <v>20342</v>
      </c>
      <c r="D2693" s="0">
        <v>1</v>
      </c>
      <c r="E2693" t="s">
        <v>2104</v>
      </c>
      <c r="F2693" s="0">
        <v>3.2018749713897705</v>
      </c>
      <c r="G2693" s="0">
        <v>8</v>
      </c>
      <c r="H2693" s="0">
        <v>1.125</v>
      </c>
      <c r="I2693" s="0">
        <v>84.625</v>
      </c>
      <c r="J2693" s="0">
        <v>0.88567835092544556</v>
      </c>
      <c r="K2693" s="0">
        <v>-1.9466458559036255</v>
      </c>
    </row>
    <row r="2694">
      <c r="A2694" s="0">
        <v>18</v>
      </c>
      <c r="B2694" t="s">
        <v>2700</v>
      </c>
      <c r="C2694" s="0">
        <v>20342</v>
      </c>
      <c r="D2694" s="0">
        <v>0</v>
      </c>
      <c r="E2694" t="s">
        <v>3594</v>
      </c>
      <c r="F2694" s="0">
        <v>39.832504272460937</v>
      </c>
      <c r="G2694" s="0">
        <v>475</v>
      </c>
      <c r="H2694" s="0">
        <v>11.08210563659668</v>
      </c>
      <c r="I2694" s="0">
        <v>84.953582763671875</v>
      </c>
      <c r="J2694" s="0">
        <v>1.1270029544830322</v>
      </c>
      <c r="K2694" s="0">
        <v>3.744680643081665</v>
      </c>
    </row>
    <row r="2695">
      <c r="A2695" s="0">
        <v>18</v>
      </c>
      <c r="B2695" t="s">
        <v>2700</v>
      </c>
      <c r="C2695" s="0">
        <v>20342</v>
      </c>
      <c r="D2695" s="0">
        <v>1</v>
      </c>
      <c r="E2695" t="s">
        <v>3595</v>
      </c>
      <c r="F2695" s="0">
        <v>36.087821960449219</v>
      </c>
      <c r="G2695" s="0">
        <v>475</v>
      </c>
      <c r="H2695" s="0">
        <v>11.08210563659668</v>
      </c>
      <c r="I2695" s="0">
        <v>84.953582763671875</v>
      </c>
      <c r="J2695" s="0">
        <v>1.1270029544830322</v>
      </c>
      <c r="K2695" s="0">
        <v>3.744680643081665</v>
      </c>
    </row>
    <row r="2696">
      <c r="A2696" s="0">
        <v>18</v>
      </c>
      <c r="B2696" t="s">
        <v>2701</v>
      </c>
      <c r="C2696" s="0">
        <v>20342</v>
      </c>
      <c r="D2696" s="0">
        <v>0</v>
      </c>
      <c r="E2696" t="s">
        <v>3596</v>
      </c>
      <c r="F2696" s="0">
        <v>31.469316482543945</v>
      </c>
      <c r="G2696" s="0">
        <v>729</v>
      </c>
      <c r="H2696" s="0">
        <v>7.9657063484191895</v>
      </c>
      <c r="I2696" s="0">
        <v>85.350753784179688</v>
      </c>
      <c r="J2696" s="0">
        <v>0.85823529958724976</v>
      </c>
      <c r="K2696" s="0">
        <v>1.9922926425933838</v>
      </c>
    </row>
    <row r="2697">
      <c r="A2697" s="0">
        <v>18</v>
      </c>
      <c r="B2697" t="s">
        <v>2701</v>
      </c>
      <c r="C2697" s="0">
        <v>20342</v>
      </c>
      <c r="D2697" s="0">
        <v>1</v>
      </c>
      <c r="E2697" t="s">
        <v>3597</v>
      </c>
      <c r="F2697" s="0">
        <v>29.477024078369141</v>
      </c>
      <c r="G2697" s="0">
        <v>729</v>
      </c>
      <c r="H2697" s="0">
        <v>7.9657063484191895</v>
      </c>
      <c r="I2697" s="0">
        <v>85.350753784179688</v>
      </c>
      <c r="J2697" s="0">
        <v>0.85823529958724976</v>
      </c>
      <c r="K2697" s="0">
        <v>1.9922926425933838</v>
      </c>
    </row>
    <row r="2698">
      <c r="A2698" s="0">
        <v>18</v>
      </c>
      <c r="B2698" t="s">
        <v>2697</v>
      </c>
      <c r="C2698" s="0">
        <v>20342</v>
      </c>
      <c r="D2698" s="0">
        <v>0</v>
      </c>
      <c r="E2698" t="s">
        <v>3598</v>
      </c>
      <c r="F2698" s="0">
        <v>146.11947631835937</v>
      </c>
      <c r="G2698" s="0">
        <v>75</v>
      </c>
      <c r="H2698" s="0">
        <v>42.346668243408203</v>
      </c>
      <c r="I2698" s="0">
        <v>84.800003051757813</v>
      </c>
      <c r="J2698" s="0">
        <v>5.5594425201416016</v>
      </c>
      <c r="K2698" s="0">
        <v>3.9494800567626953</v>
      </c>
    </row>
    <row r="2699">
      <c r="A2699" s="0">
        <v>18</v>
      </c>
      <c r="B2699" t="s">
        <v>2697</v>
      </c>
      <c r="C2699" s="0">
        <v>20342</v>
      </c>
      <c r="D2699" s="0">
        <v>1</v>
      </c>
      <c r="E2699" t="s">
        <v>3599</v>
      </c>
      <c r="F2699" s="0">
        <v>142.16999816894531</v>
      </c>
      <c r="G2699" s="0">
        <v>75</v>
      </c>
      <c r="H2699" s="0">
        <v>42.346668243408203</v>
      </c>
      <c r="I2699" s="0">
        <v>84.800003051757813</v>
      </c>
      <c r="J2699" s="0">
        <v>5.5594425201416016</v>
      </c>
      <c r="K2699" s="0">
        <v>3.9494800567626953</v>
      </c>
    </row>
    <row r="2700">
      <c r="A2700" s="0">
        <v>18</v>
      </c>
      <c r="B2700" t="s">
        <v>3903</v>
      </c>
      <c r="C2700" s="0">
        <v>20342</v>
      </c>
      <c r="D2700" s="0">
        <v>0</v>
      </c>
      <c r="E2700" t="s">
        <v>4262</v>
      </c>
      <c r="F2700" s="0">
        <v>43.857246398925781</v>
      </c>
      <c r="G2700" s="0">
        <v>39</v>
      </c>
      <c r="H2700" s="0">
        <v>5.6666665077209473</v>
      </c>
      <c r="I2700" s="0">
        <v>86</v>
      </c>
      <c r="J2700" s="0">
        <v>6.1596183776855469</v>
      </c>
      <c r="K2700" s="0">
        <v>18.986860275268555</v>
      </c>
    </row>
    <row r="2701">
      <c r="A2701" s="0">
        <v>18</v>
      </c>
      <c r="B2701" t="s">
        <v>3903</v>
      </c>
      <c r="C2701" s="0">
        <v>20342</v>
      </c>
      <c r="D2701" s="0">
        <v>1</v>
      </c>
      <c r="E2701" t="s">
        <v>4263</v>
      </c>
      <c r="F2701" s="0">
        <v>24.870384216308594</v>
      </c>
      <c r="G2701" s="0">
        <v>39</v>
      </c>
      <c r="H2701" s="0">
        <v>5.6666665077209473</v>
      </c>
      <c r="I2701" s="0">
        <v>86</v>
      </c>
      <c r="J2701" s="0">
        <v>6.1596183776855469</v>
      </c>
      <c r="K2701" s="0">
        <v>18.986860275268555</v>
      </c>
    </row>
    <row r="2702">
      <c r="A2702" s="0">
        <v>19</v>
      </c>
      <c r="B2702" t="s">
        <v>92</v>
      </c>
      <c r="C2702" s="0">
        <v>20342</v>
      </c>
      <c r="D2702" s="0">
        <v>0</v>
      </c>
      <c r="E2702" t="s">
        <v>2105</v>
      </c>
      <c r="F2702" s="0">
        <v>32.573429107666016</v>
      </c>
      <c r="G2702" s="0">
        <v>1243</v>
      </c>
      <c r="H2702" s="0">
        <v>9.08447265625</v>
      </c>
      <c r="I2702" s="0">
        <v>83.300888061523438</v>
      </c>
      <c r="J2702" s="0">
        <v>0.69470441341400146</v>
      </c>
      <c r="K2702" s="0">
        <v>1.9675214290618896</v>
      </c>
    </row>
    <row r="2703">
      <c r="A2703" s="0">
        <v>19</v>
      </c>
      <c r="B2703" t="s">
        <v>92</v>
      </c>
      <c r="C2703" s="0">
        <v>20342</v>
      </c>
      <c r="D2703" s="0">
        <v>1</v>
      </c>
      <c r="E2703" t="s">
        <v>2106</v>
      </c>
      <c r="F2703" s="0">
        <v>30.60590934753418</v>
      </c>
      <c r="G2703" s="0">
        <v>1243</v>
      </c>
      <c r="H2703" s="0">
        <v>9.08447265625</v>
      </c>
      <c r="I2703" s="0">
        <v>83.300888061523438</v>
      </c>
      <c r="J2703" s="0">
        <v>0.69470441341400146</v>
      </c>
      <c r="K2703" s="0">
        <v>1.9675214290618896</v>
      </c>
    </row>
    <row r="2704">
      <c r="A2704" s="0">
        <v>19</v>
      </c>
      <c r="B2704" t="s">
        <v>35</v>
      </c>
      <c r="C2704" s="0">
        <v>20342</v>
      </c>
      <c r="D2704" s="0">
        <v>0</v>
      </c>
      <c r="E2704" t="s">
        <v>2107</v>
      </c>
      <c r="F2704" s="0">
        <v>32.324806213378906</v>
      </c>
      <c r="G2704" s="0">
        <v>671</v>
      </c>
      <c r="H2704" s="0">
        <v>7.5499253273010254</v>
      </c>
      <c r="I2704" s="0">
        <v>81</v>
      </c>
      <c r="J2704" s="0">
        <v>0.88721334934234619</v>
      </c>
      <c r="K2704" s="0">
        <v>1.6049710512161255</v>
      </c>
    </row>
    <row r="2705">
      <c r="A2705" s="0">
        <v>19</v>
      </c>
      <c r="B2705" t="s">
        <v>35</v>
      </c>
      <c r="C2705" s="0">
        <v>20342</v>
      </c>
      <c r="D2705" s="0">
        <v>1</v>
      </c>
      <c r="E2705" t="s">
        <v>2108</v>
      </c>
      <c r="F2705" s="0">
        <v>30.71983528137207</v>
      </c>
      <c r="G2705" s="0">
        <v>671</v>
      </c>
      <c r="H2705" s="0">
        <v>7.5499253273010254</v>
      </c>
      <c r="I2705" s="0">
        <v>81</v>
      </c>
      <c r="J2705" s="0">
        <v>0.88721334934234619</v>
      </c>
      <c r="K2705" s="0">
        <v>1.6049710512161255</v>
      </c>
    </row>
    <row r="2706">
      <c r="A2706" s="0">
        <v>19</v>
      </c>
      <c r="B2706" t="s">
        <v>36</v>
      </c>
      <c r="C2706" s="0">
        <v>20342</v>
      </c>
      <c r="D2706" s="0">
        <v>0</v>
      </c>
      <c r="E2706" t="s">
        <v>2396</v>
      </c>
      <c r="F2706" s="0">
        <v>32.865085601806641</v>
      </c>
      <c r="G2706" s="0">
        <v>572</v>
      </c>
      <c r="H2706" s="0">
        <v>10.884614944458008</v>
      </c>
      <c r="I2706" s="0">
        <v>86</v>
      </c>
      <c r="J2706" s="0">
        <v>1.0929416418075562</v>
      </c>
      <c r="K2706" s="0">
        <v>2.3928208351135254</v>
      </c>
    </row>
    <row r="2707">
      <c r="A2707" s="0">
        <v>19</v>
      </c>
      <c r="B2707" t="s">
        <v>36</v>
      </c>
      <c r="C2707" s="0">
        <v>20342</v>
      </c>
      <c r="D2707" s="0">
        <v>1</v>
      </c>
      <c r="E2707" t="s">
        <v>2397</v>
      </c>
      <c r="F2707" s="0">
        <v>30.472263336181641</v>
      </c>
      <c r="G2707" s="0">
        <v>572</v>
      </c>
      <c r="H2707" s="0">
        <v>10.884614944458008</v>
      </c>
      <c r="I2707" s="0">
        <v>86</v>
      </c>
      <c r="J2707" s="0">
        <v>1.0929416418075562</v>
      </c>
      <c r="K2707" s="0">
        <v>2.3928208351135254</v>
      </c>
    </row>
    <row r="2708">
      <c r="A2708" s="0">
        <v>19</v>
      </c>
      <c r="B2708" t="s">
        <v>142</v>
      </c>
      <c r="C2708" s="0">
        <v>20342</v>
      </c>
      <c r="D2708" s="0">
        <v>0</v>
      </c>
      <c r="E2708" t="s">
        <v>2109</v>
      </c>
      <c r="F2708" s="0">
        <v>8.3503904342651367</v>
      </c>
      <c r="G2708" s="0">
        <v>23</v>
      </c>
      <c r="H2708" s="0">
        <v>3.3043477535247803</v>
      </c>
      <c r="I2708" s="0">
        <v>83.173912048339844</v>
      </c>
      <c r="J2708" s="0">
        <v>1.3566064834594727</v>
      </c>
      <c r="K2708" s="0">
        <v>0.022130435332655907</v>
      </c>
    </row>
    <row r="2709">
      <c r="A2709" s="0">
        <v>19</v>
      </c>
      <c r="B2709" t="s">
        <v>142</v>
      </c>
      <c r="C2709" s="0">
        <v>20342</v>
      </c>
      <c r="D2709" s="0">
        <v>1</v>
      </c>
      <c r="E2709" t="s">
        <v>2110</v>
      </c>
      <c r="F2709" s="0">
        <v>8.3282604217529297</v>
      </c>
      <c r="G2709" s="0">
        <v>23</v>
      </c>
      <c r="H2709" s="0">
        <v>3.3043477535247803</v>
      </c>
      <c r="I2709" s="0">
        <v>83.173912048339844</v>
      </c>
      <c r="J2709" s="0">
        <v>1.3566064834594727</v>
      </c>
      <c r="K2709" s="0">
        <v>0.022130435332655907</v>
      </c>
    </row>
    <row r="2710">
      <c r="A2710" s="0">
        <v>19</v>
      </c>
      <c r="B2710" t="s">
        <v>144</v>
      </c>
      <c r="C2710" s="0">
        <v>20342</v>
      </c>
      <c r="D2710" s="0">
        <v>0</v>
      </c>
      <c r="E2710" t="s">
        <v>2111</v>
      </c>
      <c r="F2710" s="0">
        <v>53.859642028808594</v>
      </c>
      <c r="G2710" s="0">
        <v>68</v>
      </c>
      <c r="H2710" s="0">
        <v>6.7058825492858887</v>
      </c>
      <c r="I2710" s="0">
        <v>83.058822631835938</v>
      </c>
      <c r="J2710" s="0">
        <v>2.725794792175293</v>
      </c>
      <c r="K2710" s="0">
        <v>7.0527305603027344</v>
      </c>
    </row>
    <row r="2711">
      <c r="A2711" s="0">
        <v>19</v>
      </c>
      <c r="B2711" t="s">
        <v>144</v>
      </c>
      <c r="C2711" s="0">
        <v>20342</v>
      </c>
      <c r="D2711" s="0">
        <v>1</v>
      </c>
      <c r="E2711" t="s">
        <v>2112</v>
      </c>
      <c r="F2711" s="0">
        <v>46.806911468505859</v>
      </c>
      <c r="G2711" s="0">
        <v>68</v>
      </c>
      <c r="H2711" s="0">
        <v>6.7058825492858887</v>
      </c>
      <c r="I2711" s="0">
        <v>83.058822631835938</v>
      </c>
      <c r="J2711" s="0">
        <v>2.725794792175293</v>
      </c>
      <c r="K2711" s="0">
        <v>7.0527305603027344</v>
      </c>
    </row>
    <row r="2712">
      <c r="A2712" s="0">
        <v>19</v>
      </c>
      <c r="B2712" t="s">
        <v>387</v>
      </c>
      <c r="C2712" s="0">
        <v>20342</v>
      </c>
      <c r="D2712" s="0">
        <v>0</v>
      </c>
      <c r="E2712" t="s">
        <v>2113</v>
      </c>
      <c r="F2712" s="0">
        <v>20.767824172973633</v>
      </c>
      <c r="G2712" s="0">
        <v>53</v>
      </c>
      <c r="H2712" s="0">
        <v>4.1886792182922363</v>
      </c>
      <c r="I2712" s="0">
        <v>82.415092468261719</v>
      </c>
      <c r="J2712" s="0">
        <v>1.9524718523025513</v>
      </c>
      <c r="K2712" s="0">
        <v>4.356691837310791</v>
      </c>
    </row>
    <row r="2713">
      <c r="A2713" s="0">
        <v>19</v>
      </c>
      <c r="B2713" t="s">
        <v>387</v>
      </c>
      <c r="C2713" s="0">
        <v>20342</v>
      </c>
      <c r="D2713" s="0">
        <v>1</v>
      </c>
      <c r="E2713" t="s">
        <v>2114</v>
      </c>
      <c r="F2713" s="0">
        <v>16.4111328125</v>
      </c>
      <c r="G2713" s="0">
        <v>53</v>
      </c>
      <c r="H2713" s="0">
        <v>4.1886792182922363</v>
      </c>
      <c r="I2713" s="0">
        <v>82.415092468261719</v>
      </c>
      <c r="J2713" s="0">
        <v>1.9524718523025513</v>
      </c>
      <c r="K2713" s="0">
        <v>4.356691837310791</v>
      </c>
    </row>
    <row r="2714">
      <c r="A2714" s="0">
        <v>19</v>
      </c>
      <c r="B2714" t="s">
        <v>145</v>
      </c>
      <c r="C2714" s="0">
        <v>20342</v>
      </c>
      <c r="D2714" s="0">
        <v>0</v>
      </c>
      <c r="E2714" t="s">
        <v>2115</v>
      </c>
      <c r="F2714" s="0">
        <v>17.845060348510742</v>
      </c>
      <c r="G2714" s="0">
        <v>84</v>
      </c>
      <c r="H2714" s="0">
        <v>3.1785714626312256</v>
      </c>
      <c r="I2714" s="0">
        <v>82.964286804199219</v>
      </c>
      <c r="J2714" s="0">
        <v>0.57791680097579956</v>
      </c>
      <c r="K2714" s="0">
        <v>-0.038094047456979752</v>
      </c>
    </row>
    <row r="2715">
      <c r="A2715" s="0">
        <v>19</v>
      </c>
      <c r="B2715" t="s">
        <v>145</v>
      </c>
      <c r="C2715" s="0">
        <v>20342</v>
      </c>
      <c r="D2715" s="0">
        <v>1</v>
      </c>
      <c r="E2715" t="s">
        <v>2116</v>
      </c>
      <c r="F2715" s="0">
        <v>17.883153915405273</v>
      </c>
      <c r="G2715" s="0">
        <v>84</v>
      </c>
      <c r="H2715" s="0">
        <v>3.1785714626312256</v>
      </c>
      <c r="I2715" s="0">
        <v>82.964286804199219</v>
      </c>
      <c r="J2715" s="0">
        <v>0.57791680097579956</v>
      </c>
      <c r="K2715" s="0">
        <v>-0.038094047456979752</v>
      </c>
    </row>
    <row r="2716">
      <c r="A2716" s="0">
        <v>19</v>
      </c>
      <c r="B2716" t="s">
        <v>3902</v>
      </c>
      <c r="C2716" s="0">
        <v>20342</v>
      </c>
      <c r="D2716" s="0">
        <v>0</v>
      </c>
      <c r="E2716" t="s">
        <v>4264</v>
      </c>
      <c r="F2716" s="0">
        <v>19.339820861816406</v>
      </c>
      <c r="G2716" s="0">
        <v>545</v>
      </c>
      <c r="H2716" s="0">
        <v>4.8550457954406738</v>
      </c>
      <c r="I2716" s="0">
        <v>83.137611389160156</v>
      </c>
      <c r="J2716" s="0">
        <v>0.32177132368087769</v>
      </c>
      <c r="K2716" s="0">
        <v>0.062114372849464417</v>
      </c>
    </row>
    <row r="2717">
      <c r="A2717" s="0">
        <v>19</v>
      </c>
      <c r="B2717" t="s">
        <v>3902</v>
      </c>
      <c r="C2717" s="0">
        <v>20342</v>
      </c>
      <c r="D2717" s="0">
        <v>1</v>
      </c>
      <c r="E2717" t="s">
        <v>4265</v>
      </c>
      <c r="F2717" s="0">
        <v>19.277706146240234</v>
      </c>
      <c r="G2717" s="0">
        <v>545</v>
      </c>
      <c r="H2717" s="0">
        <v>4.8550457954406738</v>
      </c>
      <c r="I2717" s="0">
        <v>83.137611389160156</v>
      </c>
      <c r="J2717" s="0">
        <v>0.32177132368087769</v>
      </c>
      <c r="K2717" s="0">
        <v>0.062114372849464417</v>
      </c>
    </row>
    <row r="2718">
      <c r="A2718" s="0">
        <v>19</v>
      </c>
      <c r="B2718" t="s">
        <v>146</v>
      </c>
      <c r="C2718" s="0">
        <v>20342</v>
      </c>
      <c r="D2718" s="0">
        <v>0</v>
      </c>
      <c r="E2718" t="s">
        <v>2117</v>
      </c>
      <c r="F2718" s="0">
        <v>37.293685913085937</v>
      </c>
      <c r="G2718" s="0">
        <v>140</v>
      </c>
      <c r="H2718" s="0">
        <v>15.821428298950195</v>
      </c>
      <c r="I2718" s="0">
        <v>84.464286804199219</v>
      </c>
      <c r="J2718" s="0">
        <v>4.1712961196899414</v>
      </c>
      <c r="K2718" s="0">
        <v>9.3726482391357422</v>
      </c>
    </row>
    <row r="2719">
      <c r="A2719" s="0">
        <v>19</v>
      </c>
      <c r="B2719" t="s">
        <v>146</v>
      </c>
      <c r="C2719" s="0">
        <v>20342</v>
      </c>
      <c r="D2719" s="0">
        <v>1</v>
      </c>
      <c r="E2719" t="s">
        <v>2118</v>
      </c>
      <c r="F2719" s="0">
        <v>27.921035766601563</v>
      </c>
      <c r="G2719" s="0">
        <v>140</v>
      </c>
      <c r="H2719" s="0">
        <v>15.821428298950195</v>
      </c>
      <c r="I2719" s="0">
        <v>84.464286804199219</v>
      </c>
      <c r="J2719" s="0">
        <v>4.1712961196899414</v>
      </c>
      <c r="K2719" s="0">
        <v>9.3726482391357422</v>
      </c>
    </row>
    <row r="2720">
      <c r="A2720" s="0">
        <v>19</v>
      </c>
      <c r="B2720" t="s">
        <v>143</v>
      </c>
      <c r="C2720" s="0">
        <v>20342</v>
      </c>
      <c r="D2720" s="0">
        <v>0</v>
      </c>
      <c r="E2720" t="s">
        <v>2119</v>
      </c>
      <c r="F2720" s="0">
        <v>29.919765472412109</v>
      </c>
      <c r="G2720" s="0">
        <v>247</v>
      </c>
      <c r="H2720" s="0">
        <v>9.0080966949462891</v>
      </c>
      <c r="I2720" s="0">
        <v>83.489875793457031</v>
      </c>
      <c r="J2720" s="0">
        <v>1.4605151414871216</v>
      </c>
      <c r="K2720" s="0">
        <v>2.5540976524353027</v>
      </c>
    </row>
    <row r="2721">
      <c r="A2721" s="0">
        <v>19</v>
      </c>
      <c r="B2721" t="s">
        <v>143</v>
      </c>
      <c r="C2721" s="0">
        <v>20342</v>
      </c>
      <c r="D2721" s="0">
        <v>1</v>
      </c>
      <c r="E2721" t="s">
        <v>2120</v>
      </c>
      <c r="F2721" s="0">
        <v>27.365667343139648</v>
      </c>
      <c r="G2721" s="0">
        <v>247</v>
      </c>
      <c r="H2721" s="0">
        <v>9.0080966949462891</v>
      </c>
      <c r="I2721" s="0">
        <v>83.489875793457031</v>
      </c>
      <c r="J2721" s="0">
        <v>1.4605151414871216</v>
      </c>
      <c r="K2721" s="0">
        <v>2.5540976524353027</v>
      </c>
    </row>
    <row r="2722">
      <c r="A2722" s="0">
        <v>19</v>
      </c>
      <c r="B2722" t="s">
        <v>388</v>
      </c>
      <c r="C2722" s="0">
        <v>20342</v>
      </c>
      <c r="D2722" s="0">
        <v>0</v>
      </c>
      <c r="E2722" t="s">
        <v>2121</v>
      </c>
      <c r="F2722" s="0">
        <v>1.7502291202545166</v>
      </c>
      <c r="G2722" s="0">
        <v>8</v>
      </c>
      <c r="H2722" s="0">
        <v>1.125</v>
      </c>
      <c r="I2722" s="0">
        <v>82.875</v>
      </c>
      <c r="J2722" s="0">
        <v>1.0164476633071899</v>
      </c>
      <c r="K2722" s="0">
        <v>0.03710416704416275</v>
      </c>
    </row>
    <row r="2723">
      <c r="A2723" s="0">
        <v>19</v>
      </c>
      <c r="B2723" t="s">
        <v>388</v>
      </c>
      <c r="C2723" s="0">
        <v>20342</v>
      </c>
      <c r="D2723" s="0">
        <v>1</v>
      </c>
      <c r="E2723" t="s">
        <v>2122</v>
      </c>
      <c r="F2723" s="0">
        <v>1.7131249904632568</v>
      </c>
      <c r="G2723" s="0">
        <v>8</v>
      </c>
      <c r="H2723" s="0">
        <v>1.125</v>
      </c>
      <c r="I2723" s="0">
        <v>82.875</v>
      </c>
      <c r="J2723" s="0">
        <v>1.0164476633071899</v>
      </c>
      <c r="K2723" s="0">
        <v>0.03710416704416275</v>
      </c>
    </row>
    <row r="2724">
      <c r="A2724" s="0">
        <v>19</v>
      </c>
      <c r="B2724" t="s">
        <v>2700</v>
      </c>
      <c r="C2724" s="0">
        <v>20342</v>
      </c>
      <c r="D2724" s="0">
        <v>0</v>
      </c>
      <c r="E2724" t="s">
        <v>3604</v>
      </c>
      <c r="F2724" s="0">
        <v>37.54730224609375</v>
      </c>
      <c r="G2724" s="0">
        <v>475</v>
      </c>
      <c r="H2724" s="0">
        <v>11.08210563659668</v>
      </c>
      <c r="I2724" s="0">
        <v>83.109703063964844</v>
      </c>
      <c r="J2724" s="0">
        <v>1.0490846633911133</v>
      </c>
      <c r="K2724" s="0">
        <v>1.5528085231781006</v>
      </c>
    </row>
    <row r="2725">
      <c r="A2725" s="0">
        <v>19</v>
      </c>
      <c r="B2725" t="s">
        <v>2700</v>
      </c>
      <c r="C2725" s="0">
        <v>20342</v>
      </c>
      <c r="D2725" s="0">
        <v>1</v>
      </c>
      <c r="E2725" t="s">
        <v>3605</v>
      </c>
      <c r="F2725" s="0">
        <v>35.994495391845703</v>
      </c>
      <c r="G2725" s="0">
        <v>475</v>
      </c>
      <c r="H2725" s="0">
        <v>11.08210563659668</v>
      </c>
      <c r="I2725" s="0">
        <v>83.109703063964844</v>
      </c>
      <c r="J2725" s="0">
        <v>1.0490846633911133</v>
      </c>
      <c r="K2725" s="0">
        <v>1.5528085231781006</v>
      </c>
    </row>
    <row r="2726">
      <c r="A2726" s="0">
        <v>19</v>
      </c>
      <c r="B2726" t="s">
        <v>2701</v>
      </c>
      <c r="C2726" s="0">
        <v>20342</v>
      </c>
      <c r="D2726" s="0">
        <v>0</v>
      </c>
      <c r="E2726" t="s">
        <v>3606</v>
      </c>
      <c r="F2726" s="0">
        <v>28.941257476806641</v>
      </c>
      <c r="G2726" s="0">
        <v>729</v>
      </c>
      <c r="H2726" s="0">
        <v>7.9657063484191895</v>
      </c>
      <c r="I2726" s="0">
        <v>83.393394470214844</v>
      </c>
      <c r="J2726" s="0">
        <v>0.88374722003936768</v>
      </c>
      <c r="K2726" s="0">
        <v>1.4126005172729492</v>
      </c>
    </row>
    <row r="2727">
      <c r="A2727" s="0">
        <v>19</v>
      </c>
      <c r="B2727" t="s">
        <v>2701</v>
      </c>
      <c r="C2727" s="0">
        <v>20342</v>
      </c>
      <c r="D2727" s="0">
        <v>1</v>
      </c>
      <c r="E2727" t="s">
        <v>3607</v>
      </c>
      <c r="F2727" s="0">
        <v>27.528656005859375</v>
      </c>
      <c r="G2727" s="0">
        <v>729</v>
      </c>
      <c r="H2727" s="0">
        <v>7.9657063484191895</v>
      </c>
      <c r="I2727" s="0">
        <v>83.393394470214844</v>
      </c>
      <c r="J2727" s="0">
        <v>0.88374722003936768</v>
      </c>
      <c r="K2727" s="0">
        <v>1.4126005172729492</v>
      </c>
    </row>
    <row r="2728">
      <c r="A2728" s="0">
        <v>19</v>
      </c>
      <c r="B2728" t="s">
        <v>2697</v>
      </c>
      <c r="C2728" s="0">
        <v>20342</v>
      </c>
      <c r="D2728" s="0">
        <v>0</v>
      </c>
      <c r="E2728" t="s">
        <v>3608</v>
      </c>
      <c r="F2728" s="0">
        <v>144.92103576660156</v>
      </c>
      <c r="G2728" s="0">
        <v>75</v>
      </c>
      <c r="H2728" s="0">
        <v>42.346668243408203</v>
      </c>
      <c r="I2728" s="0">
        <v>83</v>
      </c>
      <c r="J2728" s="0">
        <v>4.4168081283569336</v>
      </c>
      <c r="K2728" s="0">
        <v>-3.1913645267486572</v>
      </c>
    </row>
    <row r="2729">
      <c r="A2729" s="0">
        <v>19</v>
      </c>
      <c r="B2729" t="s">
        <v>2697</v>
      </c>
      <c r="C2729" s="0">
        <v>20342</v>
      </c>
      <c r="D2729" s="0">
        <v>1</v>
      </c>
      <c r="E2729" t="s">
        <v>3609</v>
      </c>
      <c r="F2729" s="0">
        <v>148.11239624023437</v>
      </c>
      <c r="G2729" s="0">
        <v>75</v>
      </c>
      <c r="H2729" s="0">
        <v>42.346668243408203</v>
      </c>
      <c r="I2729" s="0">
        <v>83</v>
      </c>
      <c r="J2729" s="0">
        <v>4.4168081283569336</v>
      </c>
      <c r="K2729" s="0">
        <v>-3.1913645267486572</v>
      </c>
    </row>
    <row r="2730">
      <c r="A2730" s="0">
        <v>19</v>
      </c>
      <c r="B2730" t="s">
        <v>3903</v>
      </c>
      <c r="C2730" s="0">
        <v>20342</v>
      </c>
      <c r="D2730" s="0">
        <v>0</v>
      </c>
      <c r="E2730" t="s">
        <v>4266</v>
      </c>
      <c r="F2730" s="0">
        <v>39.9349365234375</v>
      </c>
      <c r="G2730" s="0">
        <v>39</v>
      </c>
      <c r="H2730" s="0">
        <v>5.6666665077209473</v>
      </c>
      <c r="I2730" s="0">
        <v>83.857139587402344</v>
      </c>
      <c r="J2730" s="0">
        <v>6.0935053825378418</v>
      </c>
      <c r="K2730" s="0">
        <v>17.438268661499023</v>
      </c>
    </row>
    <row r="2731">
      <c r="A2731" s="0">
        <v>19</v>
      </c>
      <c r="B2731" t="s">
        <v>3903</v>
      </c>
      <c r="C2731" s="0">
        <v>20342</v>
      </c>
      <c r="D2731" s="0">
        <v>1</v>
      </c>
      <c r="E2731" t="s">
        <v>4267</v>
      </c>
      <c r="F2731" s="0">
        <v>22.496665954589844</v>
      </c>
      <c r="G2731" s="0">
        <v>39</v>
      </c>
      <c r="H2731" s="0">
        <v>5.6666665077209473</v>
      </c>
      <c r="I2731" s="0">
        <v>83.857139587402344</v>
      </c>
      <c r="J2731" s="0">
        <v>6.0935053825378418</v>
      </c>
      <c r="K2731" s="0">
        <v>17.438268661499023</v>
      </c>
    </row>
    <row r="2732">
      <c r="A2732" s="0">
        <v>20</v>
      </c>
      <c r="B2732" t="s">
        <v>92</v>
      </c>
      <c r="C2732" s="0">
        <v>20342</v>
      </c>
      <c r="D2732" s="0">
        <v>0</v>
      </c>
      <c r="E2732" t="s">
        <v>2123</v>
      </c>
      <c r="F2732" s="0">
        <v>29.547683715820313</v>
      </c>
      <c r="G2732" s="0">
        <v>1243</v>
      </c>
      <c r="H2732" s="0">
        <v>9.08447265625</v>
      </c>
      <c r="I2732" s="0">
        <v>82.300888061523438</v>
      </c>
      <c r="J2732" s="0">
        <v>0.55776417255401611</v>
      </c>
      <c r="K2732" s="0">
        <v>-0.2418789267539978</v>
      </c>
    </row>
    <row r="2733">
      <c r="A2733" s="0">
        <v>20</v>
      </c>
      <c r="B2733" t="s">
        <v>92</v>
      </c>
      <c r="C2733" s="0">
        <v>20342</v>
      </c>
      <c r="D2733" s="0">
        <v>1</v>
      </c>
      <c r="E2733" t="s">
        <v>2124</v>
      </c>
      <c r="F2733" s="0">
        <v>29.789562225341797</v>
      </c>
      <c r="G2733" s="0">
        <v>1243</v>
      </c>
      <c r="H2733" s="0">
        <v>9.08447265625</v>
      </c>
      <c r="I2733" s="0">
        <v>82.300888061523438</v>
      </c>
      <c r="J2733" s="0">
        <v>0.55776417255401611</v>
      </c>
      <c r="K2733" s="0">
        <v>-0.2418789267539978</v>
      </c>
    </row>
    <row r="2734">
      <c r="A2734" s="0">
        <v>20</v>
      </c>
      <c r="B2734" t="s">
        <v>35</v>
      </c>
      <c r="C2734" s="0">
        <v>20342</v>
      </c>
      <c r="D2734" s="0">
        <v>0</v>
      </c>
      <c r="E2734" t="s">
        <v>2125</v>
      </c>
      <c r="F2734" s="0">
        <v>29.838111877441406</v>
      </c>
      <c r="G2734" s="0">
        <v>671</v>
      </c>
      <c r="H2734" s="0">
        <v>7.5499253273010254</v>
      </c>
      <c r="I2734" s="0">
        <v>80</v>
      </c>
      <c r="J2734" s="0">
        <v>0.75636070966720581</v>
      </c>
      <c r="K2734" s="0">
        <v>-0.63311672210693359</v>
      </c>
    </row>
    <row r="2735">
      <c r="A2735" s="0">
        <v>20</v>
      </c>
      <c r="B2735" t="s">
        <v>35</v>
      </c>
      <c r="C2735" s="0">
        <v>20342</v>
      </c>
      <c r="D2735" s="0">
        <v>1</v>
      </c>
      <c r="E2735" t="s">
        <v>2126</v>
      </c>
      <c r="F2735" s="0">
        <v>30.471229553222656</v>
      </c>
      <c r="G2735" s="0">
        <v>671</v>
      </c>
      <c r="H2735" s="0">
        <v>7.5499253273010254</v>
      </c>
      <c r="I2735" s="0">
        <v>80</v>
      </c>
      <c r="J2735" s="0">
        <v>0.75636070966720581</v>
      </c>
      <c r="K2735" s="0">
        <v>-0.63311672210693359</v>
      </c>
    </row>
    <row r="2736">
      <c r="A2736" s="0">
        <v>20</v>
      </c>
      <c r="B2736" t="s">
        <v>36</v>
      </c>
      <c r="C2736" s="0">
        <v>20342</v>
      </c>
      <c r="D2736" s="0">
        <v>0</v>
      </c>
      <c r="E2736" t="s">
        <v>2398</v>
      </c>
      <c r="F2736" s="0">
        <v>29.206985473632813</v>
      </c>
      <c r="G2736" s="0">
        <v>572</v>
      </c>
      <c r="H2736" s="0">
        <v>10.884614944458008</v>
      </c>
      <c r="I2736" s="0">
        <v>85</v>
      </c>
      <c r="J2736" s="0">
        <v>0.82636487483978271</v>
      </c>
      <c r="K2736" s="0">
        <v>0.21707314252853394</v>
      </c>
    </row>
    <row r="2737">
      <c r="A2737" s="0">
        <v>20</v>
      </c>
      <c r="B2737" t="s">
        <v>36</v>
      </c>
      <c r="C2737" s="0">
        <v>20342</v>
      </c>
      <c r="D2737" s="0">
        <v>1</v>
      </c>
      <c r="E2737" t="s">
        <v>2399</v>
      </c>
      <c r="F2737" s="0">
        <v>28.989912033081055</v>
      </c>
      <c r="G2737" s="0">
        <v>572</v>
      </c>
      <c r="H2737" s="0">
        <v>10.884614944458008</v>
      </c>
      <c r="I2737" s="0">
        <v>85</v>
      </c>
      <c r="J2737" s="0">
        <v>0.82636487483978271</v>
      </c>
      <c r="K2737" s="0">
        <v>0.21707314252853394</v>
      </c>
    </row>
    <row r="2738">
      <c r="A2738" s="0">
        <v>20</v>
      </c>
      <c r="B2738" t="s">
        <v>142</v>
      </c>
      <c r="C2738" s="0">
        <v>20342</v>
      </c>
      <c r="D2738" s="0">
        <v>0</v>
      </c>
      <c r="E2738" t="s">
        <v>2127</v>
      </c>
      <c r="F2738" s="0">
        <v>7.2570290565490723</v>
      </c>
      <c r="G2738" s="0">
        <v>23</v>
      </c>
      <c r="H2738" s="0">
        <v>3.3043477535247803</v>
      </c>
      <c r="I2738" s="0">
        <v>82.173912048339844</v>
      </c>
      <c r="J2738" s="0">
        <v>0.9784049391746521</v>
      </c>
      <c r="K2738" s="0">
        <v>-0.31101450324058533</v>
      </c>
    </row>
    <row r="2739">
      <c r="A2739" s="0">
        <v>20</v>
      </c>
      <c r="B2739" t="s">
        <v>142</v>
      </c>
      <c r="C2739" s="0">
        <v>20342</v>
      </c>
      <c r="D2739" s="0">
        <v>1</v>
      </c>
      <c r="E2739" t="s">
        <v>2128</v>
      </c>
      <c r="F2739" s="0">
        <v>7.5680437088012695</v>
      </c>
      <c r="G2739" s="0">
        <v>23</v>
      </c>
      <c r="H2739" s="0">
        <v>3.3043477535247803</v>
      </c>
      <c r="I2739" s="0">
        <v>82.173912048339844</v>
      </c>
      <c r="J2739" s="0">
        <v>0.9784049391746521</v>
      </c>
      <c r="K2739" s="0">
        <v>-0.31101450324058533</v>
      </c>
    </row>
    <row r="2740">
      <c r="A2740" s="0">
        <v>20</v>
      </c>
      <c r="B2740" t="s">
        <v>144</v>
      </c>
      <c r="C2740" s="0">
        <v>20342</v>
      </c>
      <c r="D2740" s="0">
        <v>0</v>
      </c>
      <c r="E2740" t="s">
        <v>2129</v>
      </c>
      <c r="F2740" s="0">
        <v>47.576118469238281</v>
      </c>
      <c r="G2740" s="0">
        <v>68</v>
      </c>
      <c r="H2740" s="0">
        <v>6.7058825492858887</v>
      </c>
      <c r="I2740" s="0">
        <v>82.058822631835938</v>
      </c>
      <c r="J2740" s="0">
        <v>3.5236077308654785</v>
      </c>
      <c r="K2740" s="0">
        <v>3.3403799533843994</v>
      </c>
    </row>
    <row r="2741">
      <c r="A2741" s="0">
        <v>20</v>
      </c>
      <c r="B2741" t="s">
        <v>144</v>
      </c>
      <c r="C2741" s="0">
        <v>20342</v>
      </c>
      <c r="D2741" s="0">
        <v>1</v>
      </c>
      <c r="E2741" t="s">
        <v>2130</v>
      </c>
      <c r="F2741" s="0">
        <v>44.235736846923828</v>
      </c>
      <c r="G2741" s="0">
        <v>68</v>
      </c>
      <c r="H2741" s="0">
        <v>6.7058825492858887</v>
      </c>
      <c r="I2741" s="0">
        <v>82.058822631835938</v>
      </c>
      <c r="J2741" s="0">
        <v>3.5236077308654785</v>
      </c>
      <c r="K2741" s="0">
        <v>3.3403799533843994</v>
      </c>
    </row>
    <row r="2742">
      <c r="A2742" s="0">
        <v>20</v>
      </c>
      <c r="B2742" t="s">
        <v>387</v>
      </c>
      <c r="C2742" s="0">
        <v>20342</v>
      </c>
      <c r="D2742" s="0">
        <v>0</v>
      </c>
      <c r="E2742" t="s">
        <v>2131</v>
      </c>
      <c r="F2742" s="0">
        <v>16.226650238037109</v>
      </c>
      <c r="G2742" s="0">
        <v>53</v>
      </c>
      <c r="H2742" s="0">
        <v>4.1886792182922363</v>
      </c>
      <c r="I2742" s="0">
        <v>81.415092468261719</v>
      </c>
      <c r="J2742" s="0">
        <v>1.4062814712524414</v>
      </c>
      <c r="K2742" s="0">
        <v>-0.94580191373825073</v>
      </c>
    </row>
    <row r="2743">
      <c r="A2743" s="0">
        <v>20</v>
      </c>
      <c r="B2743" t="s">
        <v>387</v>
      </c>
      <c r="C2743" s="0">
        <v>20342</v>
      </c>
      <c r="D2743" s="0">
        <v>1</v>
      </c>
      <c r="E2743" t="s">
        <v>2132</v>
      </c>
      <c r="F2743" s="0">
        <v>17.172452926635742</v>
      </c>
      <c r="G2743" s="0">
        <v>53</v>
      </c>
      <c r="H2743" s="0">
        <v>4.1886792182922363</v>
      </c>
      <c r="I2743" s="0">
        <v>81.415092468261719</v>
      </c>
      <c r="J2743" s="0">
        <v>1.4062814712524414</v>
      </c>
      <c r="K2743" s="0">
        <v>-0.94580191373825073</v>
      </c>
    </row>
    <row r="2744">
      <c r="A2744" s="0">
        <v>20</v>
      </c>
      <c r="B2744" t="s">
        <v>145</v>
      </c>
      <c r="C2744" s="0">
        <v>20342</v>
      </c>
      <c r="D2744" s="0">
        <v>0</v>
      </c>
      <c r="E2744" t="s">
        <v>2133</v>
      </c>
      <c r="F2744" s="0">
        <v>17.094577789306641</v>
      </c>
      <c r="G2744" s="0">
        <v>84</v>
      </c>
      <c r="H2744" s="0">
        <v>3.1785714626312256</v>
      </c>
      <c r="I2744" s="0">
        <v>81.964286804199219</v>
      </c>
      <c r="J2744" s="0">
        <v>0.68185806274414063</v>
      </c>
      <c r="K2744" s="0">
        <v>-0.37220832705497742</v>
      </c>
    </row>
    <row r="2745">
      <c r="A2745" s="0">
        <v>20</v>
      </c>
      <c r="B2745" t="s">
        <v>145</v>
      </c>
      <c r="C2745" s="0">
        <v>20342</v>
      </c>
      <c r="D2745" s="0">
        <v>1</v>
      </c>
      <c r="E2745" t="s">
        <v>2134</v>
      </c>
      <c r="F2745" s="0">
        <v>17.466785430908203</v>
      </c>
      <c r="G2745" s="0">
        <v>84</v>
      </c>
      <c r="H2745" s="0">
        <v>3.1785714626312256</v>
      </c>
      <c r="I2745" s="0">
        <v>81.964286804199219</v>
      </c>
      <c r="J2745" s="0">
        <v>0.68185806274414063</v>
      </c>
      <c r="K2745" s="0">
        <v>-0.37220832705497742</v>
      </c>
    </row>
    <row r="2746">
      <c r="A2746" s="0">
        <v>20</v>
      </c>
      <c r="B2746" t="s">
        <v>3902</v>
      </c>
      <c r="C2746" s="0">
        <v>20342</v>
      </c>
      <c r="D2746" s="0">
        <v>0</v>
      </c>
      <c r="E2746" t="s">
        <v>4268</v>
      </c>
      <c r="F2746" s="0">
        <v>17.885965347290039</v>
      </c>
      <c r="G2746" s="0">
        <v>545</v>
      </c>
      <c r="H2746" s="0">
        <v>4.8550457954406738</v>
      </c>
      <c r="I2746" s="0">
        <v>82.137611389160156</v>
      </c>
      <c r="J2746" s="0">
        <v>0.34672585129737854</v>
      </c>
      <c r="K2746" s="0">
        <v>-0.14321865141391754</v>
      </c>
    </row>
    <row r="2747">
      <c r="A2747" s="0">
        <v>20</v>
      </c>
      <c r="B2747" t="s">
        <v>3902</v>
      </c>
      <c r="C2747" s="0">
        <v>20342</v>
      </c>
      <c r="D2747" s="0">
        <v>1</v>
      </c>
      <c r="E2747" t="s">
        <v>4269</v>
      </c>
      <c r="F2747" s="0">
        <v>18.029184341430664</v>
      </c>
      <c r="G2747" s="0">
        <v>545</v>
      </c>
      <c r="H2747" s="0">
        <v>4.8550457954406738</v>
      </c>
      <c r="I2747" s="0">
        <v>82.137611389160156</v>
      </c>
      <c r="J2747" s="0">
        <v>0.34672585129737854</v>
      </c>
      <c r="K2747" s="0">
        <v>-0.14321865141391754</v>
      </c>
    </row>
    <row r="2748">
      <c r="A2748" s="0">
        <v>20</v>
      </c>
      <c r="B2748" t="s">
        <v>146</v>
      </c>
      <c r="C2748" s="0">
        <v>20342</v>
      </c>
      <c r="D2748" s="0">
        <v>0</v>
      </c>
      <c r="E2748" t="s">
        <v>2135</v>
      </c>
      <c r="F2748" s="0">
        <v>26.792140960693359</v>
      </c>
      <c r="G2748" s="0">
        <v>140</v>
      </c>
      <c r="H2748" s="0">
        <v>15.821428298950195</v>
      </c>
      <c r="I2748" s="0">
        <v>83.464286804199219</v>
      </c>
      <c r="J2748" s="0">
        <v>2.5715649127960205</v>
      </c>
      <c r="K2748" s="0">
        <v>0.35121190547943115</v>
      </c>
    </row>
    <row r="2749">
      <c r="A2749" s="0">
        <v>20</v>
      </c>
      <c r="B2749" t="s">
        <v>146</v>
      </c>
      <c r="C2749" s="0">
        <v>20342</v>
      </c>
      <c r="D2749" s="0">
        <v>1</v>
      </c>
      <c r="E2749" t="s">
        <v>2136</v>
      </c>
      <c r="F2749" s="0">
        <v>26.440929412841797</v>
      </c>
      <c r="G2749" s="0">
        <v>140</v>
      </c>
      <c r="H2749" s="0">
        <v>15.821428298950195</v>
      </c>
      <c r="I2749" s="0">
        <v>83.464286804199219</v>
      </c>
      <c r="J2749" s="0">
        <v>2.5715649127960205</v>
      </c>
      <c r="K2749" s="0">
        <v>0.35121190547943115</v>
      </c>
    </row>
    <row r="2750">
      <c r="A2750" s="0">
        <v>20</v>
      </c>
      <c r="B2750" t="s">
        <v>143</v>
      </c>
      <c r="C2750" s="0">
        <v>20342</v>
      </c>
      <c r="D2750" s="0">
        <v>0</v>
      </c>
      <c r="E2750" t="s">
        <v>2137</v>
      </c>
      <c r="F2750" s="0">
        <v>26.640548706054688</v>
      </c>
      <c r="G2750" s="0">
        <v>247</v>
      </c>
      <c r="H2750" s="0">
        <v>9.0080966949462891</v>
      </c>
      <c r="I2750" s="0">
        <v>82.489875793457031</v>
      </c>
      <c r="J2750" s="0">
        <v>1.2727380990982056</v>
      </c>
      <c r="K2750" s="0">
        <v>-0.58487719297409058</v>
      </c>
    </row>
    <row r="2751">
      <c r="A2751" s="0">
        <v>20</v>
      </c>
      <c r="B2751" t="s">
        <v>143</v>
      </c>
      <c r="C2751" s="0">
        <v>20342</v>
      </c>
      <c r="D2751" s="0">
        <v>1</v>
      </c>
      <c r="E2751" t="s">
        <v>2138</v>
      </c>
      <c r="F2751" s="0">
        <v>27.225425720214844</v>
      </c>
      <c r="G2751" s="0">
        <v>247</v>
      </c>
      <c r="H2751" s="0">
        <v>9.0080966949462891</v>
      </c>
      <c r="I2751" s="0">
        <v>82.489875793457031</v>
      </c>
      <c r="J2751" s="0">
        <v>1.2727380990982056</v>
      </c>
      <c r="K2751" s="0">
        <v>-0.58487719297409058</v>
      </c>
    </row>
    <row r="2752">
      <c r="A2752" s="0">
        <v>20</v>
      </c>
      <c r="B2752" t="s">
        <v>388</v>
      </c>
      <c r="C2752" s="0">
        <v>20342</v>
      </c>
      <c r="D2752" s="0">
        <v>0</v>
      </c>
      <c r="E2752" t="s">
        <v>2139</v>
      </c>
      <c r="F2752" s="0">
        <v>2.1416666507720947</v>
      </c>
      <c r="G2752" s="0">
        <v>8</v>
      </c>
      <c r="H2752" s="0">
        <v>1.125</v>
      </c>
      <c r="I2752" s="0">
        <v>81.875</v>
      </c>
      <c r="J2752" s="0">
        <v>0.64178717136383057</v>
      </c>
      <c r="K2752" s="0">
        <v>0.18979166448116302</v>
      </c>
    </row>
    <row r="2753">
      <c r="A2753" s="0">
        <v>20</v>
      </c>
      <c r="B2753" t="s">
        <v>388</v>
      </c>
      <c r="C2753" s="0">
        <v>20342</v>
      </c>
      <c r="D2753" s="0">
        <v>1</v>
      </c>
      <c r="E2753" t="s">
        <v>2140</v>
      </c>
      <c r="F2753" s="0">
        <v>1.9518749713897705</v>
      </c>
      <c r="G2753" s="0">
        <v>8</v>
      </c>
      <c r="H2753" s="0">
        <v>1.125</v>
      </c>
      <c r="I2753" s="0">
        <v>81.875</v>
      </c>
      <c r="J2753" s="0">
        <v>0.64178717136383057</v>
      </c>
      <c r="K2753" s="0">
        <v>0.18979166448116302</v>
      </c>
    </row>
    <row r="2754">
      <c r="A2754" s="0">
        <v>20</v>
      </c>
      <c r="B2754" t="s">
        <v>2700</v>
      </c>
      <c r="C2754" s="0">
        <v>20342</v>
      </c>
      <c r="D2754" s="0">
        <v>0</v>
      </c>
      <c r="E2754" t="s">
        <v>3614</v>
      </c>
      <c r="F2754" s="0">
        <v>35.693855285644531</v>
      </c>
      <c r="G2754" s="0">
        <v>475</v>
      </c>
      <c r="H2754" s="0">
        <v>11.08210563659668</v>
      </c>
      <c r="I2754" s="0">
        <v>82.109703063964844</v>
      </c>
      <c r="J2754" s="0">
        <v>1.0026319026947021</v>
      </c>
      <c r="K2754" s="0">
        <v>0.089424677193164825</v>
      </c>
    </row>
    <row r="2755">
      <c r="A2755" s="0">
        <v>20</v>
      </c>
      <c r="B2755" t="s">
        <v>2700</v>
      </c>
      <c r="C2755" s="0">
        <v>20342</v>
      </c>
      <c r="D2755" s="0">
        <v>1</v>
      </c>
      <c r="E2755" t="s">
        <v>3615</v>
      </c>
      <c r="F2755" s="0">
        <v>35.60443115234375</v>
      </c>
      <c r="G2755" s="0">
        <v>475</v>
      </c>
      <c r="H2755" s="0">
        <v>11.08210563659668</v>
      </c>
      <c r="I2755" s="0">
        <v>82.109703063964844</v>
      </c>
      <c r="J2755" s="0">
        <v>1.0026319026947021</v>
      </c>
      <c r="K2755" s="0">
        <v>0.089424677193164825</v>
      </c>
    </row>
    <row r="2756">
      <c r="A2756" s="0">
        <v>20</v>
      </c>
      <c r="B2756" t="s">
        <v>2701</v>
      </c>
      <c r="C2756" s="0">
        <v>20342</v>
      </c>
      <c r="D2756" s="0">
        <v>0</v>
      </c>
      <c r="E2756" t="s">
        <v>3616</v>
      </c>
      <c r="F2756" s="0">
        <v>26.176513671875</v>
      </c>
      <c r="G2756" s="0">
        <v>729</v>
      </c>
      <c r="H2756" s="0">
        <v>7.9657063484191895</v>
      </c>
      <c r="I2756" s="0">
        <v>82.393394470214844</v>
      </c>
      <c r="J2756" s="0">
        <v>0.65762048959732056</v>
      </c>
      <c r="K2756" s="0">
        <v>-0.27131867408752441</v>
      </c>
    </row>
    <row r="2757">
      <c r="A2757" s="0">
        <v>20</v>
      </c>
      <c r="B2757" t="s">
        <v>2701</v>
      </c>
      <c r="C2757" s="0">
        <v>20342</v>
      </c>
      <c r="D2757" s="0">
        <v>1</v>
      </c>
      <c r="E2757" t="s">
        <v>3617</v>
      </c>
      <c r="F2757" s="0">
        <v>26.447832107543945</v>
      </c>
      <c r="G2757" s="0">
        <v>729</v>
      </c>
      <c r="H2757" s="0">
        <v>7.9657063484191895</v>
      </c>
      <c r="I2757" s="0">
        <v>82.393394470214844</v>
      </c>
      <c r="J2757" s="0">
        <v>0.65762048959732056</v>
      </c>
      <c r="K2757" s="0">
        <v>-0.27131867408752441</v>
      </c>
    </row>
    <row r="2758">
      <c r="A2758" s="0">
        <v>20</v>
      </c>
      <c r="B2758" t="s">
        <v>2697</v>
      </c>
      <c r="C2758" s="0">
        <v>20342</v>
      </c>
      <c r="D2758" s="0">
        <v>0</v>
      </c>
      <c r="E2758" t="s">
        <v>3618</v>
      </c>
      <c r="F2758" s="0">
        <v>145.78167724609375</v>
      </c>
      <c r="G2758" s="0">
        <v>75</v>
      </c>
      <c r="H2758" s="0">
        <v>42.346668243408203</v>
      </c>
      <c r="I2758" s="0">
        <v>82</v>
      </c>
      <c r="J2758" s="0">
        <v>4.7664704322814941</v>
      </c>
      <c r="K2758" s="0">
        <v>-3.5656554698944092</v>
      </c>
    </row>
    <row r="2759">
      <c r="A2759" s="0">
        <v>20</v>
      </c>
      <c r="B2759" t="s">
        <v>2697</v>
      </c>
      <c r="C2759" s="0">
        <v>20342</v>
      </c>
      <c r="D2759" s="0">
        <v>1</v>
      </c>
      <c r="E2759" t="s">
        <v>3619</v>
      </c>
      <c r="F2759" s="0">
        <v>149.34733581542969</v>
      </c>
      <c r="G2759" s="0">
        <v>75</v>
      </c>
      <c r="H2759" s="0">
        <v>42.346668243408203</v>
      </c>
      <c r="I2759" s="0">
        <v>82</v>
      </c>
      <c r="J2759" s="0">
        <v>4.7664704322814941</v>
      </c>
      <c r="K2759" s="0">
        <v>-3.5656554698944092</v>
      </c>
    </row>
    <row r="2760">
      <c r="A2760" s="0">
        <v>20</v>
      </c>
      <c r="B2760" t="s">
        <v>3903</v>
      </c>
      <c r="C2760" s="0">
        <v>20342</v>
      </c>
      <c r="D2760" s="0">
        <v>0</v>
      </c>
      <c r="E2760" t="s">
        <v>4270</v>
      </c>
      <c r="F2760" s="0">
        <v>18.368034362792969</v>
      </c>
      <c r="G2760" s="0">
        <v>39</v>
      </c>
      <c r="H2760" s="0">
        <v>5.6666665077209473</v>
      </c>
      <c r="I2760" s="0">
        <v>82.857139587402344</v>
      </c>
      <c r="J2760" s="0">
        <v>3.5348961353302002</v>
      </c>
      <c r="K2760" s="0">
        <v>-3.0640156269073486</v>
      </c>
    </row>
    <row r="2761">
      <c r="A2761" s="0">
        <v>20</v>
      </c>
      <c r="B2761" t="s">
        <v>3903</v>
      </c>
      <c r="C2761" s="0">
        <v>20342</v>
      </c>
      <c r="D2761" s="0">
        <v>1</v>
      </c>
      <c r="E2761" t="s">
        <v>4271</v>
      </c>
      <c r="F2761" s="0">
        <v>21.432050704956055</v>
      </c>
      <c r="G2761" s="0">
        <v>39</v>
      </c>
      <c r="H2761" s="0">
        <v>5.6666665077209473</v>
      </c>
      <c r="I2761" s="0">
        <v>82.857139587402344</v>
      </c>
      <c r="J2761" s="0">
        <v>3.5348961353302002</v>
      </c>
      <c r="K2761" s="0">
        <v>-3.0640156269073486</v>
      </c>
    </row>
    <row r="2762">
      <c r="A2762" s="0">
        <v>21</v>
      </c>
      <c r="B2762" t="s">
        <v>92</v>
      </c>
      <c r="C2762" s="0">
        <v>20342</v>
      </c>
      <c r="D2762" s="0">
        <v>0</v>
      </c>
      <c r="E2762" t="s">
        <v>2141</v>
      </c>
      <c r="F2762" s="0">
        <v>28.391498565673828</v>
      </c>
      <c r="G2762" s="0">
        <v>1243</v>
      </c>
      <c r="H2762" s="0">
        <v>9.08447265625</v>
      </c>
      <c r="I2762" s="0">
        <v>83.460174560546875</v>
      </c>
      <c r="J2762" s="0">
        <v>0.55661880970001221</v>
      </c>
      <c r="K2762" s="0">
        <v>0.29396727681159973</v>
      </c>
    </row>
    <row r="2763">
      <c r="A2763" s="0">
        <v>21</v>
      </c>
      <c r="B2763" t="s">
        <v>92</v>
      </c>
      <c r="C2763" s="0">
        <v>20342</v>
      </c>
      <c r="D2763" s="0">
        <v>1</v>
      </c>
      <c r="E2763" t="s">
        <v>2142</v>
      </c>
      <c r="F2763" s="0">
        <v>28.097530364990234</v>
      </c>
      <c r="G2763" s="0">
        <v>1243</v>
      </c>
      <c r="H2763" s="0">
        <v>9.08447265625</v>
      </c>
      <c r="I2763" s="0">
        <v>83.460174560546875</v>
      </c>
      <c r="J2763" s="0">
        <v>0.55661880970001221</v>
      </c>
      <c r="K2763" s="0">
        <v>0.29396727681159973</v>
      </c>
    </row>
    <row r="2764">
      <c r="A2764" s="0">
        <v>21</v>
      </c>
      <c r="B2764" t="s">
        <v>35</v>
      </c>
      <c r="C2764" s="0">
        <v>20342</v>
      </c>
      <c r="D2764" s="0">
        <v>0</v>
      </c>
      <c r="E2764" t="s">
        <v>2143</v>
      </c>
      <c r="F2764" s="0">
        <v>29.129274368286133</v>
      </c>
      <c r="G2764" s="0">
        <v>671</v>
      </c>
      <c r="H2764" s="0">
        <v>7.5499253273010254</v>
      </c>
      <c r="I2764" s="0">
        <v>83</v>
      </c>
      <c r="J2764" s="0">
        <v>0.75314873456954956</v>
      </c>
      <c r="K2764" s="0">
        <v>0.21587556600570679</v>
      </c>
    </row>
    <row r="2765">
      <c r="A2765" s="0">
        <v>21</v>
      </c>
      <c r="B2765" t="s">
        <v>35</v>
      </c>
      <c r="C2765" s="0">
        <v>20342</v>
      </c>
      <c r="D2765" s="0">
        <v>1</v>
      </c>
      <c r="E2765" t="s">
        <v>2144</v>
      </c>
      <c r="F2765" s="0">
        <v>28.913398742675781</v>
      </c>
      <c r="G2765" s="0">
        <v>671</v>
      </c>
      <c r="H2765" s="0">
        <v>7.5499253273010254</v>
      </c>
      <c r="I2765" s="0">
        <v>83</v>
      </c>
      <c r="J2765" s="0">
        <v>0.75314873456954956</v>
      </c>
      <c r="K2765" s="0">
        <v>0.21587556600570679</v>
      </c>
    </row>
    <row r="2766">
      <c r="A2766" s="0">
        <v>21</v>
      </c>
      <c r="B2766" t="s">
        <v>36</v>
      </c>
      <c r="C2766" s="0">
        <v>20342</v>
      </c>
      <c r="D2766" s="0">
        <v>0</v>
      </c>
      <c r="E2766" t="s">
        <v>2400</v>
      </c>
      <c r="F2766" s="0">
        <v>27.526029586791992</v>
      </c>
      <c r="G2766" s="0">
        <v>572</v>
      </c>
      <c r="H2766" s="0">
        <v>10.884614944458008</v>
      </c>
      <c r="I2766" s="0">
        <v>84</v>
      </c>
      <c r="J2766" s="0">
        <v>0.82686138153076172</v>
      </c>
      <c r="K2766" s="0">
        <v>0.38557487726211548</v>
      </c>
    </row>
    <row r="2767">
      <c r="A2767" s="0">
        <v>21</v>
      </c>
      <c r="B2767" t="s">
        <v>36</v>
      </c>
      <c r="C2767" s="0">
        <v>20342</v>
      </c>
      <c r="D2767" s="0">
        <v>1</v>
      </c>
      <c r="E2767" t="s">
        <v>2401</v>
      </c>
      <c r="F2767" s="0">
        <v>27.14045524597168</v>
      </c>
      <c r="G2767" s="0">
        <v>572</v>
      </c>
      <c r="H2767" s="0">
        <v>10.884614944458008</v>
      </c>
      <c r="I2767" s="0">
        <v>84</v>
      </c>
      <c r="J2767" s="0">
        <v>0.82686138153076172</v>
      </c>
      <c r="K2767" s="0">
        <v>0.38557487726211548</v>
      </c>
    </row>
    <row r="2768">
      <c r="A2768" s="0">
        <v>21</v>
      </c>
      <c r="B2768" t="s">
        <v>142</v>
      </c>
      <c r="C2768" s="0">
        <v>20342</v>
      </c>
      <c r="D2768" s="0">
        <v>0</v>
      </c>
      <c r="E2768" t="s">
        <v>2145</v>
      </c>
      <c r="F2768" s="0">
        <v>6.8181524276733398</v>
      </c>
      <c r="G2768" s="0">
        <v>23</v>
      </c>
      <c r="H2768" s="0">
        <v>3.3043477535247803</v>
      </c>
      <c r="I2768" s="0">
        <v>83.434783935546875</v>
      </c>
      <c r="J2768" s="0">
        <v>0.79553532600402832</v>
      </c>
      <c r="K2768" s="0">
        <v>0.1520652174949646</v>
      </c>
    </row>
    <row r="2769">
      <c r="A2769" s="0">
        <v>21</v>
      </c>
      <c r="B2769" t="s">
        <v>142</v>
      </c>
      <c r="C2769" s="0">
        <v>20342</v>
      </c>
      <c r="D2769" s="0">
        <v>1</v>
      </c>
      <c r="E2769" t="s">
        <v>2146</v>
      </c>
      <c r="F2769" s="0">
        <v>6.6660871505737305</v>
      </c>
      <c r="G2769" s="0">
        <v>23</v>
      </c>
      <c r="H2769" s="0">
        <v>3.3043477535247803</v>
      </c>
      <c r="I2769" s="0">
        <v>83.434783935546875</v>
      </c>
      <c r="J2769" s="0">
        <v>0.79553532600402832</v>
      </c>
      <c r="K2769" s="0">
        <v>0.1520652174949646</v>
      </c>
    </row>
    <row r="2770">
      <c r="A2770" s="0">
        <v>21</v>
      </c>
      <c r="B2770" t="s">
        <v>144</v>
      </c>
      <c r="C2770" s="0">
        <v>20342</v>
      </c>
      <c r="D2770" s="0">
        <v>0</v>
      </c>
      <c r="E2770" t="s">
        <v>2147</v>
      </c>
      <c r="F2770" s="0">
        <v>47.200786590576172</v>
      </c>
      <c r="G2770" s="0">
        <v>68</v>
      </c>
      <c r="H2770" s="0">
        <v>6.7058825492858887</v>
      </c>
      <c r="I2770" s="0">
        <v>83.411766052246094</v>
      </c>
      <c r="J2770" s="0">
        <v>3.6077322959899902</v>
      </c>
      <c r="K2770" s="0">
        <v>2.5187253952026367</v>
      </c>
    </row>
    <row r="2771">
      <c r="A2771" s="0">
        <v>21</v>
      </c>
      <c r="B2771" t="s">
        <v>144</v>
      </c>
      <c r="C2771" s="0">
        <v>20342</v>
      </c>
      <c r="D2771" s="0">
        <v>1</v>
      </c>
      <c r="E2771" t="s">
        <v>2148</v>
      </c>
      <c r="F2771" s="0">
        <v>44.682060241699219</v>
      </c>
      <c r="G2771" s="0">
        <v>68</v>
      </c>
      <c r="H2771" s="0">
        <v>6.7058825492858887</v>
      </c>
      <c r="I2771" s="0">
        <v>83.411766052246094</v>
      </c>
      <c r="J2771" s="0">
        <v>3.6077322959899902</v>
      </c>
      <c r="K2771" s="0">
        <v>2.5187253952026367</v>
      </c>
    </row>
    <row r="2772">
      <c r="A2772" s="0">
        <v>21</v>
      </c>
      <c r="B2772" t="s">
        <v>387</v>
      </c>
      <c r="C2772" s="0">
        <v>20342</v>
      </c>
      <c r="D2772" s="0">
        <v>0</v>
      </c>
      <c r="E2772" t="s">
        <v>2149</v>
      </c>
      <c r="F2772" s="0">
        <v>17.916400909423828</v>
      </c>
      <c r="G2772" s="0">
        <v>53</v>
      </c>
      <c r="H2772" s="0">
        <v>4.1886792182922363</v>
      </c>
      <c r="I2772" s="0">
        <v>83.28302001953125</v>
      </c>
      <c r="J2772" s="0">
        <v>1.5372364521026611</v>
      </c>
      <c r="K2772" s="0">
        <v>0.43630504608154297</v>
      </c>
    </row>
    <row r="2773">
      <c r="A2773" s="0">
        <v>21</v>
      </c>
      <c r="B2773" t="s">
        <v>387</v>
      </c>
      <c r="C2773" s="0">
        <v>20342</v>
      </c>
      <c r="D2773" s="0">
        <v>1</v>
      </c>
      <c r="E2773" t="s">
        <v>2150</v>
      </c>
      <c r="F2773" s="0">
        <v>17.480094909667969</v>
      </c>
      <c r="G2773" s="0">
        <v>53</v>
      </c>
      <c r="H2773" s="0">
        <v>4.1886792182922363</v>
      </c>
      <c r="I2773" s="0">
        <v>83.28302001953125</v>
      </c>
      <c r="J2773" s="0">
        <v>1.5372364521026611</v>
      </c>
      <c r="K2773" s="0">
        <v>0.43630504608154297</v>
      </c>
    </row>
    <row r="2774">
      <c r="A2774" s="0">
        <v>21</v>
      </c>
      <c r="B2774" t="s">
        <v>145</v>
      </c>
      <c r="C2774" s="0">
        <v>20342</v>
      </c>
      <c r="D2774" s="0">
        <v>0</v>
      </c>
      <c r="E2774" t="s">
        <v>2151</v>
      </c>
      <c r="F2774" s="0">
        <v>14.870526313781738</v>
      </c>
      <c r="G2774" s="0">
        <v>84</v>
      </c>
      <c r="H2774" s="0">
        <v>3.1785714626312256</v>
      </c>
      <c r="I2774" s="0">
        <v>83.392860412597656</v>
      </c>
      <c r="J2774" s="0">
        <v>0.47060659527778625</v>
      </c>
      <c r="K2774" s="0">
        <v>0.42516866326332092</v>
      </c>
    </row>
    <row r="2775">
      <c r="A2775" s="0">
        <v>21</v>
      </c>
      <c r="B2775" t="s">
        <v>145</v>
      </c>
      <c r="C2775" s="0">
        <v>20342</v>
      </c>
      <c r="D2775" s="0">
        <v>1</v>
      </c>
      <c r="E2775" t="s">
        <v>2152</v>
      </c>
      <c r="F2775" s="0">
        <v>14.445357322692871</v>
      </c>
      <c r="G2775" s="0">
        <v>84</v>
      </c>
      <c r="H2775" s="0">
        <v>3.1785714626312256</v>
      </c>
      <c r="I2775" s="0">
        <v>83.392860412597656</v>
      </c>
      <c r="J2775" s="0">
        <v>0.47060659527778625</v>
      </c>
      <c r="K2775" s="0">
        <v>0.42516866326332092</v>
      </c>
    </row>
    <row r="2776">
      <c r="A2776" s="0">
        <v>21</v>
      </c>
      <c r="B2776" t="s">
        <v>3902</v>
      </c>
      <c r="C2776" s="0">
        <v>20342</v>
      </c>
      <c r="D2776" s="0">
        <v>0</v>
      </c>
      <c r="E2776" t="s">
        <v>4272</v>
      </c>
      <c r="F2776" s="0">
        <v>16.598560333251953</v>
      </c>
      <c r="G2776" s="0">
        <v>545</v>
      </c>
      <c r="H2776" s="0">
        <v>4.8550457954406738</v>
      </c>
      <c r="I2776" s="0">
        <v>83.427520751953125</v>
      </c>
      <c r="J2776" s="0">
        <v>0.32983684539794922</v>
      </c>
      <c r="K2776" s="0">
        <v>-0.029860856011509895</v>
      </c>
    </row>
    <row r="2777">
      <c r="A2777" s="0">
        <v>21</v>
      </c>
      <c r="B2777" t="s">
        <v>3902</v>
      </c>
      <c r="C2777" s="0">
        <v>20342</v>
      </c>
      <c r="D2777" s="0">
        <v>1</v>
      </c>
      <c r="E2777" t="s">
        <v>4273</v>
      </c>
      <c r="F2777" s="0">
        <v>16.628421783447266</v>
      </c>
      <c r="G2777" s="0">
        <v>545</v>
      </c>
      <c r="H2777" s="0">
        <v>4.8550457954406738</v>
      </c>
      <c r="I2777" s="0">
        <v>83.427520751953125</v>
      </c>
      <c r="J2777" s="0">
        <v>0.32983684539794922</v>
      </c>
      <c r="K2777" s="0">
        <v>-0.029860856011509895</v>
      </c>
    </row>
    <row r="2778">
      <c r="A2778" s="0">
        <v>21</v>
      </c>
      <c r="B2778" t="s">
        <v>146</v>
      </c>
      <c r="C2778" s="0">
        <v>20342</v>
      </c>
      <c r="D2778" s="0">
        <v>0</v>
      </c>
      <c r="E2778" t="s">
        <v>2153</v>
      </c>
      <c r="F2778" s="0">
        <v>25.387538909912109</v>
      </c>
      <c r="G2778" s="0">
        <v>140</v>
      </c>
      <c r="H2778" s="0">
        <v>15.821428298950195</v>
      </c>
      <c r="I2778" s="0">
        <v>83.692855834960937</v>
      </c>
      <c r="J2778" s="0">
        <v>2.4665212631225586</v>
      </c>
      <c r="K2778" s="0">
        <v>1.3555035591125488</v>
      </c>
    </row>
    <row r="2779">
      <c r="A2779" s="0">
        <v>21</v>
      </c>
      <c r="B2779" t="s">
        <v>146</v>
      </c>
      <c r="C2779" s="0">
        <v>20342</v>
      </c>
      <c r="D2779" s="0">
        <v>1</v>
      </c>
      <c r="E2779" t="s">
        <v>2154</v>
      </c>
      <c r="F2779" s="0">
        <v>24.032035827636719</v>
      </c>
      <c r="G2779" s="0">
        <v>140</v>
      </c>
      <c r="H2779" s="0">
        <v>15.821428298950195</v>
      </c>
      <c r="I2779" s="0">
        <v>83.692855834960937</v>
      </c>
      <c r="J2779" s="0">
        <v>2.4665212631225586</v>
      </c>
      <c r="K2779" s="0">
        <v>1.3555035591125488</v>
      </c>
    </row>
    <row r="2780">
      <c r="A2780" s="0">
        <v>21</v>
      </c>
      <c r="B2780" t="s">
        <v>143</v>
      </c>
      <c r="C2780" s="0">
        <v>20342</v>
      </c>
      <c r="D2780" s="0">
        <v>0</v>
      </c>
      <c r="E2780" t="s">
        <v>2155</v>
      </c>
      <c r="F2780" s="0">
        <v>24.481073379516602</v>
      </c>
      <c r="G2780" s="0">
        <v>247</v>
      </c>
      <c r="H2780" s="0">
        <v>9.0080966949462891</v>
      </c>
      <c r="I2780" s="0">
        <v>83.497978210449219</v>
      </c>
      <c r="J2780" s="0">
        <v>1.2192556858062744</v>
      </c>
      <c r="K2780" s="0">
        <v>-0.69360321760177612</v>
      </c>
    </row>
    <row r="2781">
      <c r="A2781" s="0">
        <v>21</v>
      </c>
      <c r="B2781" t="s">
        <v>143</v>
      </c>
      <c r="C2781" s="0">
        <v>20342</v>
      </c>
      <c r="D2781" s="0">
        <v>1</v>
      </c>
      <c r="E2781" t="s">
        <v>2156</v>
      </c>
      <c r="F2781" s="0">
        <v>25.174676895141602</v>
      </c>
      <c r="G2781" s="0">
        <v>247</v>
      </c>
      <c r="H2781" s="0">
        <v>9.0080966949462891</v>
      </c>
      <c r="I2781" s="0">
        <v>83.497978210449219</v>
      </c>
      <c r="J2781" s="0">
        <v>1.2192556858062744</v>
      </c>
      <c r="K2781" s="0">
        <v>-0.69360321760177612</v>
      </c>
    </row>
    <row r="2782">
      <c r="A2782" s="0">
        <v>21</v>
      </c>
      <c r="B2782" t="s">
        <v>388</v>
      </c>
      <c r="C2782" s="0">
        <v>20342</v>
      </c>
      <c r="D2782" s="0">
        <v>0</v>
      </c>
      <c r="E2782" t="s">
        <v>2157</v>
      </c>
      <c r="F2782" s="0">
        <v>2.0621874332427979</v>
      </c>
      <c r="G2782" s="0">
        <v>8</v>
      </c>
      <c r="H2782" s="0">
        <v>1.125</v>
      </c>
      <c r="I2782" s="0">
        <v>83.375</v>
      </c>
      <c r="J2782" s="0">
        <v>0.38971838355064392</v>
      </c>
      <c r="K2782" s="0">
        <v>0.52281248569488525</v>
      </c>
    </row>
    <row r="2783">
      <c r="A2783" s="0">
        <v>21</v>
      </c>
      <c r="B2783" t="s">
        <v>388</v>
      </c>
      <c r="C2783" s="0">
        <v>20342</v>
      </c>
      <c r="D2783" s="0">
        <v>1</v>
      </c>
      <c r="E2783" t="s">
        <v>2158</v>
      </c>
      <c r="F2783" s="0">
        <v>1.5393749475479126</v>
      </c>
      <c r="G2783" s="0">
        <v>8</v>
      </c>
      <c r="H2783" s="0">
        <v>1.125</v>
      </c>
      <c r="I2783" s="0">
        <v>83.375</v>
      </c>
      <c r="J2783" s="0">
        <v>0.38971838355064392</v>
      </c>
      <c r="K2783" s="0">
        <v>0.52281248569488525</v>
      </c>
    </row>
    <row r="2784">
      <c r="A2784" s="0">
        <v>21</v>
      </c>
      <c r="B2784" t="s">
        <v>2700</v>
      </c>
      <c r="C2784" s="0">
        <v>20342</v>
      </c>
      <c r="D2784" s="0">
        <v>0</v>
      </c>
      <c r="E2784" t="s">
        <v>3624</v>
      </c>
      <c r="F2784" s="0">
        <v>34.434249877929688</v>
      </c>
      <c r="G2784" s="0">
        <v>475</v>
      </c>
      <c r="H2784" s="0">
        <v>11.08210563659668</v>
      </c>
      <c r="I2784" s="0">
        <v>83.421943664550781</v>
      </c>
      <c r="J2784" s="0">
        <v>1.021330714225769</v>
      </c>
      <c r="K2784" s="0">
        <v>0.77839797735214233</v>
      </c>
    </row>
    <row r="2785">
      <c r="A2785" s="0">
        <v>21</v>
      </c>
      <c r="B2785" t="s">
        <v>2700</v>
      </c>
      <c r="C2785" s="0">
        <v>20342</v>
      </c>
      <c r="D2785" s="0">
        <v>1</v>
      </c>
      <c r="E2785" t="s">
        <v>3625</v>
      </c>
      <c r="F2785" s="0">
        <v>33.655853271484375</v>
      </c>
      <c r="G2785" s="0">
        <v>475</v>
      </c>
      <c r="H2785" s="0">
        <v>11.08210563659668</v>
      </c>
      <c r="I2785" s="0">
        <v>83.421943664550781</v>
      </c>
      <c r="J2785" s="0">
        <v>1.021330714225769</v>
      </c>
      <c r="K2785" s="0">
        <v>0.77839797735214233</v>
      </c>
    </row>
    <row r="2786">
      <c r="A2786" s="0">
        <v>21</v>
      </c>
      <c r="B2786" t="s">
        <v>2701</v>
      </c>
      <c r="C2786" s="0">
        <v>20342</v>
      </c>
      <c r="D2786" s="0">
        <v>0</v>
      </c>
      <c r="E2786" t="s">
        <v>3626</v>
      </c>
      <c r="F2786" s="0">
        <v>25.062765121459961</v>
      </c>
      <c r="G2786" s="0">
        <v>729</v>
      </c>
      <c r="H2786" s="0">
        <v>7.9657063484191895</v>
      </c>
      <c r="I2786" s="0">
        <v>83.478675842285156</v>
      </c>
      <c r="J2786" s="0">
        <v>0.63884574174880981</v>
      </c>
      <c r="K2786" s="0">
        <v>0.14051561057567596</v>
      </c>
    </row>
    <row r="2787">
      <c r="A2787" s="0">
        <v>21</v>
      </c>
      <c r="B2787" t="s">
        <v>2701</v>
      </c>
      <c r="C2787" s="0">
        <v>20342</v>
      </c>
      <c r="D2787" s="0">
        <v>1</v>
      </c>
      <c r="E2787" t="s">
        <v>3627</v>
      </c>
      <c r="F2787" s="0">
        <v>24.922248840332031</v>
      </c>
      <c r="G2787" s="0">
        <v>729</v>
      </c>
      <c r="H2787" s="0">
        <v>7.9657063484191895</v>
      </c>
      <c r="I2787" s="0">
        <v>83.478675842285156</v>
      </c>
      <c r="J2787" s="0">
        <v>0.63884574174880981</v>
      </c>
      <c r="K2787" s="0">
        <v>0.14051561057567596</v>
      </c>
    </row>
    <row r="2788">
      <c r="A2788" s="0">
        <v>21</v>
      </c>
      <c r="B2788" t="s">
        <v>2697</v>
      </c>
      <c r="C2788" s="0">
        <v>20342</v>
      </c>
      <c r="D2788" s="0">
        <v>0</v>
      </c>
      <c r="E2788" t="s">
        <v>3628</v>
      </c>
      <c r="F2788" s="0">
        <v>147.48896789550781</v>
      </c>
      <c r="G2788" s="0">
        <v>75</v>
      </c>
      <c r="H2788" s="0">
        <v>42.346668243408203</v>
      </c>
      <c r="I2788" s="0">
        <v>83.400001525878906</v>
      </c>
      <c r="J2788" s="0">
        <v>5.0088958740234375</v>
      </c>
      <c r="K2788" s="0">
        <v>1.6724444627761841</v>
      </c>
    </row>
    <row r="2789">
      <c r="A2789" s="0">
        <v>21</v>
      </c>
      <c r="B2789" t="s">
        <v>2697</v>
      </c>
      <c r="C2789" s="0">
        <v>20342</v>
      </c>
      <c r="D2789" s="0">
        <v>1</v>
      </c>
      <c r="E2789" t="s">
        <v>3629</v>
      </c>
      <c r="F2789" s="0">
        <v>145.8165283203125</v>
      </c>
      <c r="G2789" s="0">
        <v>75</v>
      </c>
      <c r="H2789" s="0">
        <v>42.346668243408203</v>
      </c>
      <c r="I2789" s="0">
        <v>83.400001525878906</v>
      </c>
      <c r="J2789" s="0">
        <v>5.0088958740234375</v>
      </c>
      <c r="K2789" s="0">
        <v>1.6724444627761841</v>
      </c>
    </row>
    <row r="2790">
      <c r="A2790" s="0">
        <v>21</v>
      </c>
      <c r="B2790" t="s">
        <v>3903</v>
      </c>
      <c r="C2790" s="0">
        <v>20342</v>
      </c>
      <c r="D2790" s="0">
        <v>0</v>
      </c>
      <c r="E2790" t="s">
        <v>4274</v>
      </c>
      <c r="F2790" s="0">
        <v>17.757961273193359</v>
      </c>
      <c r="G2790" s="0">
        <v>39</v>
      </c>
      <c r="H2790" s="0">
        <v>5.6666665077209473</v>
      </c>
      <c r="I2790" s="0">
        <v>83.571426391601563</v>
      </c>
      <c r="J2790" s="0">
        <v>3.6233980655670166</v>
      </c>
      <c r="K2790" s="0">
        <v>-1.9953718185424805</v>
      </c>
    </row>
    <row r="2791">
      <c r="A2791" s="0">
        <v>21</v>
      </c>
      <c r="B2791" t="s">
        <v>3903</v>
      </c>
      <c r="C2791" s="0">
        <v>20342</v>
      </c>
      <c r="D2791" s="0">
        <v>1</v>
      </c>
      <c r="E2791" t="s">
        <v>4275</v>
      </c>
      <c r="F2791" s="0">
        <v>19.753334045410156</v>
      </c>
      <c r="G2791" s="0">
        <v>39</v>
      </c>
      <c r="H2791" s="0">
        <v>5.6666665077209473</v>
      </c>
      <c r="I2791" s="0">
        <v>83.571426391601563</v>
      </c>
      <c r="J2791" s="0">
        <v>3.6233980655670166</v>
      </c>
      <c r="K2791" s="0">
        <v>-1.9953718185424805</v>
      </c>
    </row>
    <row r="2792">
      <c r="A2792" s="0">
        <v>22</v>
      </c>
      <c r="B2792" t="s">
        <v>92</v>
      </c>
      <c r="C2792" s="0">
        <v>20342</v>
      </c>
      <c r="D2792" s="0">
        <v>0</v>
      </c>
      <c r="E2792" t="s">
        <v>2159</v>
      </c>
      <c r="F2792" s="0">
        <v>26.054573059082031</v>
      </c>
      <c r="G2792" s="0">
        <v>1243</v>
      </c>
      <c r="H2792" s="0">
        <v>9.08447265625</v>
      </c>
      <c r="I2792" s="0">
        <v>82.460174560546875</v>
      </c>
      <c r="J2792" s="0">
        <v>0.58396923542022705</v>
      </c>
      <c r="K2792" s="0">
        <v>0.16366063058376312</v>
      </c>
    </row>
    <row r="2793">
      <c r="A2793" s="0">
        <v>22</v>
      </c>
      <c r="B2793" t="s">
        <v>92</v>
      </c>
      <c r="C2793" s="0">
        <v>20342</v>
      </c>
      <c r="D2793" s="0">
        <v>1</v>
      </c>
      <c r="E2793" t="s">
        <v>2160</v>
      </c>
      <c r="F2793" s="0">
        <v>25.890913009643555</v>
      </c>
      <c r="G2793" s="0">
        <v>1243</v>
      </c>
      <c r="H2793" s="0">
        <v>9.08447265625</v>
      </c>
      <c r="I2793" s="0">
        <v>82.460174560546875</v>
      </c>
      <c r="J2793" s="0">
        <v>0.58396923542022705</v>
      </c>
      <c r="K2793" s="0">
        <v>0.16366063058376312</v>
      </c>
    </row>
    <row r="2794">
      <c r="A2794" s="0">
        <v>22</v>
      </c>
      <c r="B2794" t="s">
        <v>35</v>
      </c>
      <c r="C2794" s="0">
        <v>20342</v>
      </c>
      <c r="D2794" s="0">
        <v>0</v>
      </c>
      <c r="E2794" t="s">
        <v>2161</v>
      </c>
      <c r="F2794" s="0">
        <v>27.29228401184082</v>
      </c>
      <c r="G2794" s="0">
        <v>671</v>
      </c>
      <c r="H2794" s="0">
        <v>7.5499253273010254</v>
      </c>
      <c r="I2794" s="0">
        <v>82</v>
      </c>
      <c r="J2794" s="0">
        <v>0.76734244823455811</v>
      </c>
      <c r="K2794" s="0">
        <v>0.69458591938018799</v>
      </c>
    </row>
    <row r="2795">
      <c r="A2795" s="0">
        <v>22</v>
      </c>
      <c r="B2795" t="s">
        <v>35</v>
      </c>
      <c r="C2795" s="0">
        <v>20342</v>
      </c>
      <c r="D2795" s="0">
        <v>1</v>
      </c>
      <c r="E2795" t="s">
        <v>2162</v>
      </c>
      <c r="F2795" s="0">
        <v>26.597698211669922</v>
      </c>
      <c r="G2795" s="0">
        <v>671</v>
      </c>
      <c r="H2795" s="0">
        <v>7.5499253273010254</v>
      </c>
      <c r="I2795" s="0">
        <v>82</v>
      </c>
      <c r="J2795" s="0">
        <v>0.76734244823455811</v>
      </c>
      <c r="K2795" s="0">
        <v>0.69458591938018799</v>
      </c>
    </row>
    <row r="2796">
      <c r="A2796" s="0">
        <v>22</v>
      </c>
      <c r="B2796" t="s">
        <v>36</v>
      </c>
      <c r="C2796" s="0">
        <v>20342</v>
      </c>
      <c r="D2796" s="0">
        <v>0</v>
      </c>
      <c r="E2796" t="s">
        <v>2402</v>
      </c>
      <c r="F2796" s="0">
        <v>24.602643966674805</v>
      </c>
      <c r="G2796" s="0">
        <v>572</v>
      </c>
      <c r="H2796" s="0">
        <v>10.884614944458008</v>
      </c>
      <c r="I2796" s="0">
        <v>83</v>
      </c>
      <c r="J2796" s="0">
        <v>0.89478802680969238</v>
      </c>
      <c r="K2796" s="0">
        <v>-0.45915558934211731</v>
      </c>
    </row>
    <row r="2797">
      <c r="A2797" s="0">
        <v>22</v>
      </c>
      <c r="B2797" t="s">
        <v>36</v>
      </c>
      <c r="C2797" s="0">
        <v>20342</v>
      </c>
      <c r="D2797" s="0">
        <v>1</v>
      </c>
      <c r="E2797" t="s">
        <v>2403</v>
      </c>
      <c r="F2797" s="0">
        <v>25.061800003051758</v>
      </c>
      <c r="G2797" s="0">
        <v>572</v>
      </c>
      <c r="H2797" s="0">
        <v>10.884614944458008</v>
      </c>
      <c r="I2797" s="0">
        <v>83</v>
      </c>
      <c r="J2797" s="0">
        <v>0.89478802680969238</v>
      </c>
      <c r="K2797" s="0">
        <v>-0.45915558934211731</v>
      </c>
    </row>
    <row r="2798">
      <c r="A2798" s="0">
        <v>22</v>
      </c>
      <c r="B2798" t="s">
        <v>142</v>
      </c>
      <c r="C2798" s="0">
        <v>20342</v>
      </c>
      <c r="D2798" s="0">
        <v>0</v>
      </c>
      <c r="E2798" t="s">
        <v>2163</v>
      </c>
      <c r="F2798" s="0">
        <v>6.1610865592956543</v>
      </c>
      <c r="G2798" s="0">
        <v>23</v>
      </c>
      <c r="H2798" s="0">
        <v>3.3043477535247803</v>
      </c>
      <c r="I2798" s="0">
        <v>82.434783935546875</v>
      </c>
      <c r="J2798" s="0">
        <v>0.73617589473724365</v>
      </c>
      <c r="K2798" s="0">
        <v>0.29152172803878784</v>
      </c>
    </row>
    <row r="2799">
      <c r="A2799" s="0">
        <v>22</v>
      </c>
      <c r="B2799" t="s">
        <v>142</v>
      </c>
      <c r="C2799" s="0">
        <v>20342</v>
      </c>
      <c r="D2799" s="0">
        <v>1</v>
      </c>
      <c r="E2799" t="s">
        <v>2164</v>
      </c>
      <c r="F2799" s="0">
        <v>5.8695650100708008</v>
      </c>
      <c r="G2799" s="0">
        <v>23</v>
      </c>
      <c r="H2799" s="0">
        <v>3.3043477535247803</v>
      </c>
      <c r="I2799" s="0">
        <v>82.434783935546875</v>
      </c>
      <c r="J2799" s="0">
        <v>0.73617589473724365</v>
      </c>
      <c r="K2799" s="0">
        <v>0.29152172803878784</v>
      </c>
    </row>
    <row r="2800">
      <c r="A2800" s="0">
        <v>22</v>
      </c>
      <c r="B2800" t="s">
        <v>144</v>
      </c>
      <c r="C2800" s="0">
        <v>20342</v>
      </c>
      <c r="D2800" s="0">
        <v>0</v>
      </c>
      <c r="E2800" t="s">
        <v>2165</v>
      </c>
      <c r="F2800" s="0">
        <v>45.034877777099609</v>
      </c>
      <c r="G2800" s="0">
        <v>68</v>
      </c>
      <c r="H2800" s="0">
        <v>6.7058825492858887</v>
      </c>
      <c r="I2800" s="0">
        <v>82.411766052246094</v>
      </c>
      <c r="J2800" s="0">
        <v>3.7273786067962646</v>
      </c>
      <c r="K2800" s="0">
        <v>3.7926716804504395</v>
      </c>
    </row>
    <row r="2801">
      <c r="A2801" s="0">
        <v>22</v>
      </c>
      <c r="B2801" t="s">
        <v>144</v>
      </c>
      <c r="C2801" s="0">
        <v>20342</v>
      </c>
      <c r="D2801" s="0">
        <v>1</v>
      </c>
      <c r="E2801" t="s">
        <v>2166</v>
      </c>
      <c r="F2801" s="0">
        <v>41.242206573486328</v>
      </c>
      <c r="G2801" s="0">
        <v>68</v>
      </c>
      <c r="H2801" s="0">
        <v>6.7058825492858887</v>
      </c>
      <c r="I2801" s="0">
        <v>82.411766052246094</v>
      </c>
      <c r="J2801" s="0">
        <v>3.7273786067962646</v>
      </c>
      <c r="K2801" s="0">
        <v>3.7926716804504395</v>
      </c>
    </row>
    <row r="2802">
      <c r="A2802" s="0">
        <v>22</v>
      </c>
      <c r="B2802" t="s">
        <v>387</v>
      </c>
      <c r="C2802" s="0">
        <v>20342</v>
      </c>
      <c r="D2802" s="0">
        <v>0</v>
      </c>
      <c r="E2802" t="s">
        <v>2167</v>
      </c>
      <c r="F2802" s="0">
        <v>16.240833282470703</v>
      </c>
      <c r="G2802" s="0">
        <v>53</v>
      </c>
      <c r="H2802" s="0">
        <v>4.1886792182922363</v>
      </c>
      <c r="I2802" s="0">
        <v>82.28302001953125</v>
      </c>
      <c r="J2802" s="0">
        <v>1.1711006164550781</v>
      </c>
      <c r="K2802" s="0">
        <v>-0.56963837146759033</v>
      </c>
    </row>
    <row r="2803">
      <c r="A2803" s="0">
        <v>22</v>
      </c>
      <c r="B2803" t="s">
        <v>387</v>
      </c>
      <c r="C2803" s="0">
        <v>20342</v>
      </c>
      <c r="D2803" s="0">
        <v>1</v>
      </c>
      <c r="E2803" t="s">
        <v>2168</v>
      </c>
      <c r="F2803" s="0">
        <v>16.81047248840332</v>
      </c>
      <c r="G2803" s="0">
        <v>53</v>
      </c>
      <c r="H2803" s="0">
        <v>4.1886792182922363</v>
      </c>
      <c r="I2803" s="0">
        <v>82.28302001953125</v>
      </c>
      <c r="J2803" s="0">
        <v>1.1711006164550781</v>
      </c>
      <c r="K2803" s="0">
        <v>-0.56963837146759033</v>
      </c>
    </row>
    <row r="2804">
      <c r="A2804" s="0">
        <v>22</v>
      </c>
      <c r="B2804" t="s">
        <v>145</v>
      </c>
      <c r="C2804" s="0">
        <v>20342</v>
      </c>
      <c r="D2804" s="0">
        <v>0</v>
      </c>
      <c r="E2804" t="s">
        <v>2169</v>
      </c>
      <c r="F2804" s="0">
        <v>13.441156387329102</v>
      </c>
      <c r="G2804" s="0">
        <v>84</v>
      </c>
      <c r="H2804" s="0">
        <v>3.1785714626312256</v>
      </c>
      <c r="I2804" s="0">
        <v>82.392860412597656</v>
      </c>
      <c r="J2804" s="0">
        <v>0.48555070161819458</v>
      </c>
      <c r="K2804" s="0">
        <v>0.58306151628494263</v>
      </c>
    </row>
    <row r="2805">
      <c r="A2805" s="0">
        <v>22</v>
      </c>
      <c r="B2805" t="s">
        <v>145</v>
      </c>
      <c r="C2805" s="0">
        <v>20342</v>
      </c>
      <c r="D2805" s="0">
        <v>1</v>
      </c>
      <c r="E2805" t="s">
        <v>2170</v>
      </c>
      <c r="F2805" s="0">
        <v>12.858095169067383</v>
      </c>
      <c r="G2805" s="0">
        <v>84</v>
      </c>
      <c r="H2805" s="0">
        <v>3.1785714626312256</v>
      </c>
      <c r="I2805" s="0">
        <v>82.392860412597656</v>
      </c>
      <c r="J2805" s="0">
        <v>0.48555070161819458</v>
      </c>
      <c r="K2805" s="0">
        <v>0.58306151628494263</v>
      </c>
    </row>
    <row r="2806">
      <c r="A2806" s="0">
        <v>22</v>
      </c>
      <c r="B2806" t="s">
        <v>3902</v>
      </c>
      <c r="C2806" s="0">
        <v>20342</v>
      </c>
      <c r="D2806" s="0">
        <v>0</v>
      </c>
      <c r="E2806" t="s">
        <v>4276</v>
      </c>
      <c r="F2806" s="0">
        <v>15.066710472106934</v>
      </c>
      <c r="G2806" s="0">
        <v>545</v>
      </c>
      <c r="H2806" s="0">
        <v>4.8550457954406738</v>
      </c>
      <c r="I2806" s="0">
        <v>82.427520751953125</v>
      </c>
      <c r="J2806" s="0">
        <v>0.33343428373336792</v>
      </c>
      <c r="K2806" s="0">
        <v>-0.13015137612819672</v>
      </c>
    </row>
    <row r="2807">
      <c r="A2807" s="0">
        <v>22</v>
      </c>
      <c r="B2807" t="s">
        <v>3902</v>
      </c>
      <c r="C2807" s="0">
        <v>20342</v>
      </c>
      <c r="D2807" s="0">
        <v>1</v>
      </c>
      <c r="E2807" t="s">
        <v>4277</v>
      </c>
      <c r="F2807" s="0">
        <v>15.19686222076416</v>
      </c>
      <c r="G2807" s="0">
        <v>545</v>
      </c>
      <c r="H2807" s="0">
        <v>4.8550457954406738</v>
      </c>
      <c r="I2807" s="0">
        <v>82.427520751953125</v>
      </c>
      <c r="J2807" s="0">
        <v>0.33343428373336792</v>
      </c>
      <c r="K2807" s="0">
        <v>-0.13015137612819672</v>
      </c>
    </row>
    <row r="2808">
      <c r="A2808" s="0">
        <v>22</v>
      </c>
      <c r="B2808" t="s">
        <v>146</v>
      </c>
      <c r="C2808" s="0">
        <v>20342</v>
      </c>
      <c r="D2808" s="0">
        <v>0</v>
      </c>
      <c r="E2808" t="s">
        <v>2171</v>
      </c>
      <c r="F2808" s="0">
        <v>22.110048294067383</v>
      </c>
      <c r="G2808" s="0">
        <v>140</v>
      </c>
      <c r="H2808" s="0">
        <v>15.821428298950195</v>
      </c>
      <c r="I2808" s="0">
        <v>82.692855834960938</v>
      </c>
      <c r="J2808" s="0">
        <v>2.4261109828948975</v>
      </c>
      <c r="K2808" s="0">
        <v>2.3478333950042725</v>
      </c>
    </row>
    <row r="2809">
      <c r="A2809" s="0">
        <v>22</v>
      </c>
      <c r="B2809" t="s">
        <v>146</v>
      </c>
      <c r="C2809" s="0">
        <v>20342</v>
      </c>
      <c r="D2809" s="0">
        <v>1</v>
      </c>
      <c r="E2809" t="s">
        <v>2172</v>
      </c>
      <c r="F2809" s="0">
        <v>19.762214660644531</v>
      </c>
      <c r="G2809" s="0">
        <v>140</v>
      </c>
      <c r="H2809" s="0">
        <v>15.821428298950195</v>
      </c>
      <c r="I2809" s="0">
        <v>82.692855834960938</v>
      </c>
      <c r="J2809" s="0">
        <v>2.4261109828948975</v>
      </c>
      <c r="K2809" s="0">
        <v>2.3478333950042725</v>
      </c>
    </row>
    <row r="2810">
      <c r="A2810" s="0">
        <v>22</v>
      </c>
      <c r="B2810" t="s">
        <v>143</v>
      </c>
      <c r="C2810" s="0">
        <v>20342</v>
      </c>
      <c r="D2810" s="0">
        <v>0</v>
      </c>
      <c r="E2810" t="s">
        <v>2173</v>
      </c>
      <c r="F2810" s="0">
        <v>20.669223785400391</v>
      </c>
      <c r="G2810" s="0">
        <v>247</v>
      </c>
      <c r="H2810" s="0">
        <v>9.0080966949462891</v>
      </c>
      <c r="I2810" s="0">
        <v>82.497978210449219</v>
      </c>
      <c r="J2810" s="0">
        <v>1.1627852916717529</v>
      </c>
      <c r="K2810" s="0">
        <v>-1.6260000467300415</v>
      </c>
    </row>
    <row r="2811">
      <c r="A2811" s="0">
        <v>22</v>
      </c>
      <c r="B2811" t="s">
        <v>143</v>
      </c>
      <c r="C2811" s="0">
        <v>20342</v>
      </c>
      <c r="D2811" s="0">
        <v>1</v>
      </c>
      <c r="E2811" t="s">
        <v>2174</v>
      </c>
      <c r="F2811" s="0">
        <v>22.295223236083984</v>
      </c>
      <c r="G2811" s="0">
        <v>247</v>
      </c>
      <c r="H2811" s="0">
        <v>9.0080966949462891</v>
      </c>
      <c r="I2811" s="0">
        <v>82.497978210449219</v>
      </c>
      <c r="J2811" s="0">
        <v>1.1627852916717529</v>
      </c>
      <c r="K2811" s="0">
        <v>-1.6260000467300415</v>
      </c>
    </row>
    <row r="2812">
      <c r="A2812" s="0">
        <v>22</v>
      </c>
      <c r="B2812" t="s">
        <v>388</v>
      </c>
      <c r="C2812" s="0">
        <v>20342</v>
      </c>
      <c r="D2812" s="0">
        <v>0</v>
      </c>
      <c r="E2812" t="s">
        <v>2175</v>
      </c>
      <c r="F2812" s="0">
        <v>1.6958333253860474</v>
      </c>
      <c r="G2812" s="0">
        <v>8</v>
      </c>
      <c r="H2812" s="0">
        <v>1.125</v>
      </c>
      <c r="I2812" s="0">
        <v>82.375</v>
      </c>
      <c r="J2812" s="0">
        <v>0.54748648405075073</v>
      </c>
      <c r="K2812" s="0">
        <v>0.20270833373069763</v>
      </c>
    </row>
    <row r="2813">
      <c r="A2813" s="0">
        <v>22</v>
      </c>
      <c r="B2813" t="s">
        <v>388</v>
      </c>
      <c r="C2813" s="0">
        <v>20342</v>
      </c>
      <c r="D2813" s="0">
        <v>1</v>
      </c>
      <c r="E2813" t="s">
        <v>2176</v>
      </c>
      <c r="F2813" s="0">
        <v>1.4931249618530273</v>
      </c>
      <c r="G2813" s="0">
        <v>8</v>
      </c>
      <c r="H2813" s="0">
        <v>1.125</v>
      </c>
      <c r="I2813" s="0">
        <v>82.375</v>
      </c>
      <c r="J2813" s="0">
        <v>0.54748648405075073</v>
      </c>
      <c r="K2813" s="0">
        <v>0.20270833373069763</v>
      </c>
    </row>
    <row r="2814">
      <c r="A2814" s="0">
        <v>22</v>
      </c>
      <c r="B2814" t="s">
        <v>2700</v>
      </c>
      <c r="C2814" s="0">
        <v>20342</v>
      </c>
      <c r="D2814" s="0">
        <v>0</v>
      </c>
      <c r="E2814" t="s">
        <v>3634</v>
      </c>
      <c r="F2814" s="0">
        <v>31.631568908691406</v>
      </c>
      <c r="G2814" s="0">
        <v>475</v>
      </c>
      <c r="H2814" s="0">
        <v>11.08210563659668</v>
      </c>
      <c r="I2814" s="0">
        <v>82.421943664550781</v>
      </c>
      <c r="J2814" s="0">
        <v>1.0789011716842651</v>
      </c>
      <c r="K2814" s="0">
        <v>0.26343080401420593</v>
      </c>
    </row>
    <row r="2815">
      <c r="A2815" s="0">
        <v>22</v>
      </c>
      <c r="B2815" t="s">
        <v>2700</v>
      </c>
      <c r="C2815" s="0">
        <v>20342</v>
      </c>
      <c r="D2815" s="0">
        <v>1</v>
      </c>
      <c r="E2815" t="s">
        <v>3635</v>
      </c>
      <c r="F2815" s="0">
        <v>31.368137359619141</v>
      </c>
      <c r="G2815" s="0">
        <v>475</v>
      </c>
      <c r="H2815" s="0">
        <v>11.08210563659668</v>
      </c>
      <c r="I2815" s="0">
        <v>82.421943664550781</v>
      </c>
      <c r="J2815" s="0">
        <v>1.0789011716842651</v>
      </c>
      <c r="K2815" s="0">
        <v>0.26343080401420593</v>
      </c>
    </row>
    <row r="2816">
      <c r="A2816" s="0">
        <v>22</v>
      </c>
      <c r="B2816" t="s">
        <v>2701</v>
      </c>
      <c r="C2816" s="0">
        <v>20342</v>
      </c>
      <c r="D2816" s="0">
        <v>0</v>
      </c>
      <c r="E2816" t="s">
        <v>3636</v>
      </c>
      <c r="F2816" s="0">
        <v>23.036874771118164</v>
      </c>
      <c r="G2816" s="0">
        <v>729</v>
      </c>
      <c r="H2816" s="0">
        <v>7.9657063484191895</v>
      </c>
      <c r="I2816" s="0">
        <v>82.478675842285156</v>
      </c>
      <c r="J2816" s="0">
        <v>0.67771381139755249</v>
      </c>
      <c r="K2816" s="0">
        <v>0.25681287050247192</v>
      </c>
    </row>
    <row r="2817">
      <c r="A2817" s="0">
        <v>22</v>
      </c>
      <c r="B2817" t="s">
        <v>2701</v>
      </c>
      <c r="C2817" s="0">
        <v>20342</v>
      </c>
      <c r="D2817" s="0">
        <v>1</v>
      </c>
      <c r="E2817" t="s">
        <v>3637</v>
      </c>
      <c r="F2817" s="0">
        <v>22.780061721801758</v>
      </c>
      <c r="G2817" s="0">
        <v>729</v>
      </c>
      <c r="H2817" s="0">
        <v>7.9657063484191895</v>
      </c>
      <c r="I2817" s="0">
        <v>82.478675842285156</v>
      </c>
      <c r="J2817" s="0">
        <v>0.67771381139755249</v>
      </c>
      <c r="K2817" s="0">
        <v>0.25681287050247192</v>
      </c>
    </row>
    <row r="2818">
      <c r="A2818" s="0">
        <v>22</v>
      </c>
      <c r="B2818" t="s">
        <v>2697</v>
      </c>
      <c r="C2818" s="0">
        <v>20342</v>
      </c>
      <c r="D2818" s="0">
        <v>0</v>
      </c>
      <c r="E2818" t="s">
        <v>3638</v>
      </c>
      <c r="F2818" s="0">
        <v>143.55078125</v>
      </c>
      <c r="G2818" s="0">
        <v>75</v>
      </c>
      <c r="H2818" s="0">
        <v>42.346668243408203</v>
      </c>
      <c r="I2818" s="0">
        <v>82.400001525878906</v>
      </c>
      <c r="J2818" s="0">
        <v>5.8412027359008789</v>
      </c>
      <c r="K2818" s="0">
        <v>0.830311119556427</v>
      </c>
    </row>
    <row r="2819">
      <c r="A2819" s="0">
        <v>22</v>
      </c>
      <c r="B2819" t="s">
        <v>2697</v>
      </c>
      <c r="C2819" s="0">
        <v>20342</v>
      </c>
      <c r="D2819" s="0">
        <v>1</v>
      </c>
      <c r="E2819" t="s">
        <v>3639</v>
      </c>
      <c r="F2819" s="0">
        <v>142.72047424316406</v>
      </c>
      <c r="G2819" s="0">
        <v>75</v>
      </c>
      <c r="H2819" s="0">
        <v>42.346668243408203</v>
      </c>
      <c r="I2819" s="0">
        <v>82.400001525878906</v>
      </c>
      <c r="J2819" s="0">
        <v>5.8412027359008789</v>
      </c>
      <c r="K2819" s="0">
        <v>0.830311119556427</v>
      </c>
    </row>
    <row r="2820">
      <c r="A2820" s="0">
        <v>22</v>
      </c>
      <c r="B2820" t="s">
        <v>3903</v>
      </c>
      <c r="C2820" s="0">
        <v>20342</v>
      </c>
      <c r="D2820" s="0">
        <v>0</v>
      </c>
      <c r="E2820" t="s">
        <v>4278</v>
      </c>
      <c r="F2820" s="0">
        <v>15.286697387695313</v>
      </c>
      <c r="G2820" s="0">
        <v>39</v>
      </c>
      <c r="H2820" s="0">
        <v>5.6666665077209473</v>
      </c>
      <c r="I2820" s="0">
        <v>82.571426391601562</v>
      </c>
      <c r="J2820" s="0">
        <v>3.2585456371307373</v>
      </c>
      <c r="K2820" s="0">
        <v>-2.0434300899505615</v>
      </c>
    </row>
    <row r="2821">
      <c r="A2821" s="0">
        <v>22</v>
      </c>
      <c r="B2821" t="s">
        <v>3903</v>
      </c>
      <c r="C2821" s="0">
        <v>20342</v>
      </c>
      <c r="D2821" s="0">
        <v>1</v>
      </c>
      <c r="E2821" t="s">
        <v>4279</v>
      </c>
      <c r="F2821" s="0">
        <v>17.330127716064453</v>
      </c>
      <c r="G2821" s="0">
        <v>39</v>
      </c>
      <c r="H2821" s="0">
        <v>5.6666665077209473</v>
      </c>
      <c r="I2821" s="0">
        <v>82.571426391601562</v>
      </c>
      <c r="J2821" s="0">
        <v>3.2585456371307373</v>
      </c>
      <c r="K2821" s="0">
        <v>-2.0434300899505615</v>
      </c>
    </row>
    <row r="2822">
      <c r="A2822" s="0">
        <v>23</v>
      </c>
      <c r="B2822" t="s">
        <v>92</v>
      </c>
      <c r="C2822" s="0">
        <v>20342</v>
      </c>
      <c r="D2822" s="0">
        <v>0</v>
      </c>
      <c r="E2822" t="s">
        <v>2177</v>
      </c>
      <c r="F2822" s="0">
        <v>23.633388519287109</v>
      </c>
      <c r="G2822" s="0">
        <v>1243</v>
      </c>
      <c r="H2822" s="0">
        <v>9.08447265625</v>
      </c>
      <c r="I2822" s="0">
        <v>82.920356750488281</v>
      </c>
      <c r="J2822" s="0">
        <v>0.52091515064239502</v>
      </c>
      <c r="K2822" s="0">
        <v>0.26015928387641907</v>
      </c>
    </row>
    <row r="2823">
      <c r="A2823" s="0">
        <v>23</v>
      </c>
      <c r="B2823" t="s">
        <v>92</v>
      </c>
      <c r="C2823" s="0">
        <v>20342</v>
      </c>
      <c r="D2823" s="0">
        <v>1</v>
      </c>
      <c r="E2823" t="s">
        <v>2178</v>
      </c>
      <c r="F2823" s="0">
        <v>23.37322998046875</v>
      </c>
      <c r="G2823" s="0">
        <v>1243</v>
      </c>
      <c r="H2823" s="0">
        <v>9.08447265625</v>
      </c>
      <c r="I2823" s="0">
        <v>82.920356750488281</v>
      </c>
      <c r="J2823" s="0">
        <v>0.52091515064239502</v>
      </c>
      <c r="K2823" s="0">
        <v>0.26015928387641907</v>
      </c>
    </row>
    <row r="2824">
      <c r="A2824" s="0">
        <v>23</v>
      </c>
      <c r="B2824" t="s">
        <v>35</v>
      </c>
      <c r="C2824" s="0">
        <v>20342</v>
      </c>
      <c r="D2824" s="0">
        <v>0</v>
      </c>
      <c r="E2824" t="s">
        <v>2179</v>
      </c>
      <c r="F2824" s="0">
        <v>24.885459899902344</v>
      </c>
      <c r="G2824" s="0">
        <v>671</v>
      </c>
      <c r="H2824" s="0">
        <v>7.5499253273010254</v>
      </c>
      <c r="I2824" s="0">
        <v>82</v>
      </c>
      <c r="J2824" s="0">
        <v>0.75519734621047974</v>
      </c>
      <c r="K2824" s="0">
        <v>0.53592944145202637</v>
      </c>
    </row>
    <row r="2825">
      <c r="A2825" s="0">
        <v>23</v>
      </c>
      <c r="B2825" t="s">
        <v>35</v>
      </c>
      <c r="C2825" s="0">
        <v>20342</v>
      </c>
      <c r="D2825" s="0">
        <v>1</v>
      </c>
      <c r="E2825" t="s">
        <v>2180</v>
      </c>
      <c r="F2825" s="0">
        <v>24.349531173706055</v>
      </c>
      <c r="G2825" s="0">
        <v>671</v>
      </c>
      <c r="H2825" s="0">
        <v>7.5499253273010254</v>
      </c>
      <c r="I2825" s="0">
        <v>82</v>
      </c>
      <c r="J2825" s="0">
        <v>0.75519734621047974</v>
      </c>
      <c r="K2825" s="0">
        <v>0.53592944145202637</v>
      </c>
    </row>
    <row r="2826">
      <c r="A2826" s="0">
        <v>23</v>
      </c>
      <c r="B2826" t="s">
        <v>36</v>
      </c>
      <c r="C2826" s="0">
        <v>20342</v>
      </c>
      <c r="D2826" s="0">
        <v>0</v>
      </c>
      <c r="E2826" t="s">
        <v>2404</v>
      </c>
      <c r="F2826" s="0">
        <v>22.164613723754883</v>
      </c>
      <c r="G2826" s="0">
        <v>572</v>
      </c>
      <c r="H2826" s="0">
        <v>10.884614944458008</v>
      </c>
      <c r="I2826" s="0">
        <v>84</v>
      </c>
      <c r="J2826" s="0">
        <v>0.70503008365631104</v>
      </c>
      <c r="K2826" s="0">
        <v>-0.063340328633785248</v>
      </c>
    </row>
    <row r="2827">
      <c r="A2827" s="0">
        <v>23</v>
      </c>
      <c r="B2827" t="s">
        <v>36</v>
      </c>
      <c r="C2827" s="0">
        <v>20342</v>
      </c>
      <c r="D2827" s="0">
        <v>1</v>
      </c>
      <c r="E2827" t="s">
        <v>2405</v>
      </c>
      <c r="F2827" s="0">
        <v>22.227954864501953</v>
      </c>
      <c r="G2827" s="0">
        <v>572</v>
      </c>
      <c r="H2827" s="0">
        <v>10.884614944458008</v>
      </c>
      <c r="I2827" s="0">
        <v>84</v>
      </c>
      <c r="J2827" s="0">
        <v>0.70503008365631104</v>
      </c>
      <c r="K2827" s="0">
        <v>-0.063340328633785248</v>
      </c>
    </row>
    <row r="2828">
      <c r="A2828" s="0">
        <v>23</v>
      </c>
      <c r="B2828" t="s">
        <v>142</v>
      </c>
      <c r="C2828" s="0">
        <v>20342</v>
      </c>
      <c r="D2828" s="0">
        <v>0</v>
      </c>
      <c r="E2828" t="s">
        <v>2181</v>
      </c>
      <c r="F2828" s="0">
        <v>6.1099638938903809</v>
      </c>
      <c r="G2828" s="0">
        <v>23</v>
      </c>
      <c r="H2828" s="0">
        <v>3.3043477535247803</v>
      </c>
      <c r="I2828" s="0">
        <v>82.86956787109375</v>
      </c>
      <c r="J2828" s="0">
        <v>0.6929316520690918</v>
      </c>
      <c r="K2828" s="0">
        <v>0.48452898859977722</v>
      </c>
    </row>
    <row r="2829">
      <c r="A2829" s="0">
        <v>23</v>
      </c>
      <c r="B2829" t="s">
        <v>142</v>
      </c>
      <c r="C2829" s="0">
        <v>20342</v>
      </c>
      <c r="D2829" s="0">
        <v>1</v>
      </c>
      <c r="E2829" t="s">
        <v>2182</v>
      </c>
      <c r="F2829" s="0">
        <v>5.6254348754882812</v>
      </c>
      <c r="G2829" s="0">
        <v>23</v>
      </c>
      <c r="H2829" s="0">
        <v>3.3043477535247803</v>
      </c>
      <c r="I2829" s="0">
        <v>82.86956787109375</v>
      </c>
      <c r="J2829" s="0">
        <v>0.6929316520690918</v>
      </c>
      <c r="K2829" s="0">
        <v>0.48452898859977722</v>
      </c>
    </row>
    <row r="2830">
      <c r="A2830" s="0">
        <v>23</v>
      </c>
      <c r="B2830" t="s">
        <v>144</v>
      </c>
      <c r="C2830" s="0">
        <v>20342</v>
      </c>
      <c r="D2830" s="0">
        <v>0</v>
      </c>
      <c r="E2830" t="s">
        <v>2183</v>
      </c>
      <c r="F2830" s="0">
        <v>39.643394470214844</v>
      </c>
      <c r="G2830" s="0">
        <v>68</v>
      </c>
      <c r="H2830" s="0">
        <v>6.7058825492858887</v>
      </c>
      <c r="I2830" s="0">
        <v>82.823532104492188</v>
      </c>
      <c r="J2830" s="0">
        <v>3.4754815101623535</v>
      </c>
      <c r="K2830" s="0">
        <v>1.878615140914917</v>
      </c>
    </row>
    <row r="2831">
      <c r="A2831" s="0">
        <v>23</v>
      </c>
      <c r="B2831" t="s">
        <v>144</v>
      </c>
      <c r="C2831" s="0">
        <v>20342</v>
      </c>
      <c r="D2831" s="0">
        <v>1</v>
      </c>
      <c r="E2831" t="s">
        <v>2184</v>
      </c>
      <c r="F2831" s="0">
        <v>37.764778137207031</v>
      </c>
      <c r="G2831" s="0">
        <v>68</v>
      </c>
      <c r="H2831" s="0">
        <v>6.7058825492858887</v>
      </c>
      <c r="I2831" s="0">
        <v>82.823532104492188</v>
      </c>
      <c r="J2831" s="0">
        <v>3.4754815101623535</v>
      </c>
      <c r="K2831" s="0">
        <v>1.878615140914917</v>
      </c>
    </row>
    <row r="2832">
      <c r="A2832" s="0">
        <v>23</v>
      </c>
      <c r="B2832" t="s">
        <v>387</v>
      </c>
      <c r="C2832" s="0">
        <v>20342</v>
      </c>
      <c r="D2832" s="0">
        <v>0</v>
      </c>
      <c r="E2832" t="s">
        <v>2185</v>
      </c>
      <c r="F2832" s="0">
        <v>15.870471954345703</v>
      </c>
      <c r="G2832" s="0">
        <v>53</v>
      </c>
      <c r="H2832" s="0">
        <v>4.1886792182922363</v>
      </c>
      <c r="I2832" s="0">
        <v>82.5660400390625</v>
      </c>
      <c r="J2832" s="0">
        <v>1.5041970014572144</v>
      </c>
      <c r="K2832" s="0">
        <v>-0.18122641742229462</v>
      </c>
    </row>
    <row r="2833">
      <c r="A2833" s="0">
        <v>23</v>
      </c>
      <c r="B2833" t="s">
        <v>387</v>
      </c>
      <c r="C2833" s="0">
        <v>20342</v>
      </c>
      <c r="D2833" s="0">
        <v>1</v>
      </c>
      <c r="E2833" t="s">
        <v>2186</v>
      </c>
      <c r="F2833" s="0">
        <v>16.051698684692383</v>
      </c>
      <c r="G2833" s="0">
        <v>53</v>
      </c>
      <c r="H2833" s="0">
        <v>4.1886792182922363</v>
      </c>
      <c r="I2833" s="0">
        <v>82.5660400390625</v>
      </c>
      <c r="J2833" s="0">
        <v>1.5041970014572144</v>
      </c>
      <c r="K2833" s="0">
        <v>-0.18122641742229462</v>
      </c>
    </row>
    <row r="2834">
      <c r="A2834" s="0">
        <v>23</v>
      </c>
      <c r="B2834" t="s">
        <v>145</v>
      </c>
      <c r="C2834" s="0">
        <v>20342</v>
      </c>
      <c r="D2834" s="0">
        <v>0</v>
      </c>
      <c r="E2834" t="s">
        <v>2187</v>
      </c>
      <c r="F2834" s="0">
        <v>11.261422157287598</v>
      </c>
      <c r="G2834" s="0">
        <v>84</v>
      </c>
      <c r="H2834" s="0">
        <v>3.1785714626312256</v>
      </c>
      <c r="I2834" s="0">
        <v>82.785713195800781</v>
      </c>
      <c r="J2834" s="0">
        <v>0.35267901420593262</v>
      </c>
      <c r="K2834" s="0">
        <v>0.48386308550834656</v>
      </c>
    </row>
    <row r="2835">
      <c r="A2835" s="0">
        <v>23</v>
      </c>
      <c r="B2835" t="s">
        <v>145</v>
      </c>
      <c r="C2835" s="0">
        <v>20342</v>
      </c>
      <c r="D2835" s="0">
        <v>1</v>
      </c>
      <c r="E2835" t="s">
        <v>2188</v>
      </c>
      <c r="F2835" s="0">
        <v>10.777559280395508</v>
      </c>
      <c r="G2835" s="0">
        <v>84</v>
      </c>
      <c r="H2835" s="0">
        <v>3.1785714626312256</v>
      </c>
      <c r="I2835" s="0">
        <v>82.785713195800781</v>
      </c>
      <c r="J2835" s="0">
        <v>0.35267901420593262</v>
      </c>
      <c r="K2835" s="0">
        <v>0.48386308550834656</v>
      </c>
    </row>
    <row r="2836">
      <c r="A2836" s="0">
        <v>23</v>
      </c>
      <c r="B2836" t="s">
        <v>3902</v>
      </c>
      <c r="C2836" s="0">
        <v>20342</v>
      </c>
      <c r="D2836" s="0">
        <v>0</v>
      </c>
      <c r="E2836" t="s">
        <v>4280</v>
      </c>
      <c r="F2836" s="0">
        <v>13.556278228759766</v>
      </c>
      <c r="G2836" s="0">
        <v>545</v>
      </c>
      <c r="H2836" s="0">
        <v>4.8550457954406738</v>
      </c>
      <c r="I2836" s="0">
        <v>82.855049133300781</v>
      </c>
      <c r="J2836" s="0">
        <v>0.33132797479629517</v>
      </c>
      <c r="K2836" s="0">
        <v>-0.021859327331185341</v>
      </c>
    </row>
    <row r="2837">
      <c r="A2837" s="0">
        <v>23</v>
      </c>
      <c r="B2837" t="s">
        <v>3902</v>
      </c>
      <c r="C2837" s="0">
        <v>20342</v>
      </c>
      <c r="D2837" s="0">
        <v>1</v>
      </c>
      <c r="E2837" t="s">
        <v>4281</v>
      </c>
      <c r="F2837" s="0">
        <v>13.578137397766113</v>
      </c>
      <c r="G2837" s="0">
        <v>545</v>
      </c>
      <c r="H2837" s="0">
        <v>4.8550457954406738</v>
      </c>
      <c r="I2837" s="0">
        <v>82.855049133300781</v>
      </c>
      <c r="J2837" s="0">
        <v>0.33132797479629517</v>
      </c>
      <c r="K2837" s="0">
        <v>-0.021859327331185341</v>
      </c>
    </row>
    <row r="2838">
      <c r="A2838" s="0">
        <v>23</v>
      </c>
      <c r="B2838" t="s">
        <v>146</v>
      </c>
      <c r="C2838" s="0">
        <v>20342</v>
      </c>
      <c r="D2838" s="0">
        <v>0</v>
      </c>
      <c r="E2838" t="s">
        <v>2189</v>
      </c>
      <c r="F2838" s="0">
        <v>18.449670791625977</v>
      </c>
      <c r="G2838" s="0">
        <v>140</v>
      </c>
      <c r="H2838" s="0">
        <v>15.821428298950195</v>
      </c>
      <c r="I2838" s="0">
        <v>83.385711669921875</v>
      </c>
      <c r="J2838" s="0">
        <v>1.715570330619812</v>
      </c>
      <c r="K2838" s="0">
        <v>1.7870999574661255</v>
      </c>
    </row>
    <row r="2839">
      <c r="A2839" s="0">
        <v>23</v>
      </c>
      <c r="B2839" t="s">
        <v>146</v>
      </c>
      <c r="C2839" s="0">
        <v>20342</v>
      </c>
      <c r="D2839" s="0">
        <v>1</v>
      </c>
      <c r="E2839" t="s">
        <v>2190</v>
      </c>
      <c r="F2839" s="0">
        <v>16.662570953369141</v>
      </c>
      <c r="G2839" s="0">
        <v>140</v>
      </c>
      <c r="H2839" s="0">
        <v>15.821428298950195</v>
      </c>
      <c r="I2839" s="0">
        <v>83.385711669921875</v>
      </c>
      <c r="J2839" s="0">
        <v>1.715570330619812</v>
      </c>
      <c r="K2839" s="0">
        <v>1.7870999574661255</v>
      </c>
    </row>
    <row r="2840">
      <c r="A2840" s="0">
        <v>23</v>
      </c>
      <c r="B2840" t="s">
        <v>143</v>
      </c>
      <c r="C2840" s="0">
        <v>20342</v>
      </c>
      <c r="D2840" s="0">
        <v>0</v>
      </c>
      <c r="E2840" t="s">
        <v>2191</v>
      </c>
      <c r="F2840" s="0">
        <v>17.634069442749023</v>
      </c>
      <c r="G2840" s="0">
        <v>247</v>
      </c>
      <c r="H2840" s="0">
        <v>9.0080966949462891</v>
      </c>
      <c r="I2840" s="0">
        <v>82.995948791503906</v>
      </c>
      <c r="J2840" s="0">
        <v>1.0041928291320801</v>
      </c>
      <c r="K2840" s="0">
        <v>-1.5338852405548096</v>
      </c>
    </row>
    <row r="2841">
      <c r="A2841" s="0">
        <v>23</v>
      </c>
      <c r="B2841" t="s">
        <v>143</v>
      </c>
      <c r="C2841" s="0">
        <v>20342</v>
      </c>
      <c r="D2841" s="0">
        <v>1</v>
      </c>
      <c r="E2841" t="s">
        <v>2192</v>
      </c>
      <c r="F2841" s="0">
        <v>19.16795539855957</v>
      </c>
      <c r="G2841" s="0">
        <v>247</v>
      </c>
      <c r="H2841" s="0">
        <v>9.0080966949462891</v>
      </c>
      <c r="I2841" s="0">
        <v>82.995948791503906</v>
      </c>
      <c r="J2841" s="0">
        <v>1.0041928291320801</v>
      </c>
      <c r="K2841" s="0">
        <v>-1.5338852405548096</v>
      </c>
    </row>
    <row r="2842">
      <c r="A2842" s="0">
        <v>23</v>
      </c>
      <c r="B2842" t="s">
        <v>388</v>
      </c>
      <c r="C2842" s="0">
        <v>20342</v>
      </c>
      <c r="D2842" s="0">
        <v>0</v>
      </c>
      <c r="E2842" t="s">
        <v>2193</v>
      </c>
      <c r="F2842" s="0">
        <v>1.2587500810623169</v>
      </c>
      <c r="G2842" s="0">
        <v>8</v>
      </c>
      <c r="H2842" s="0">
        <v>1.125</v>
      </c>
      <c r="I2842" s="0">
        <v>82.75</v>
      </c>
      <c r="J2842" s="0">
        <v>0.44968345761299133</v>
      </c>
      <c r="K2842" s="0">
        <v>0.13124999403953552</v>
      </c>
    </row>
    <row r="2843">
      <c r="A2843" s="0">
        <v>23</v>
      </c>
      <c r="B2843" t="s">
        <v>388</v>
      </c>
      <c r="C2843" s="0">
        <v>20342</v>
      </c>
      <c r="D2843" s="0">
        <v>1</v>
      </c>
      <c r="E2843" t="s">
        <v>2194</v>
      </c>
      <c r="F2843" s="0">
        <v>1.127500057220459</v>
      </c>
      <c r="G2843" s="0">
        <v>8</v>
      </c>
      <c r="H2843" s="0">
        <v>1.125</v>
      </c>
      <c r="I2843" s="0">
        <v>82.75</v>
      </c>
      <c r="J2843" s="0">
        <v>0.44968345761299133</v>
      </c>
      <c r="K2843" s="0">
        <v>0.13124999403953552</v>
      </c>
    </row>
    <row r="2844">
      <c r="A2844" s="0">
        <v>23</v>
      </c>
      <c r="B2844" t="s">
        <v>2700</v>
      </c>
      <c r="C2844" s="0">
        <v>20342</v>
      </c>
      <c r="D2844" s="0">
        <v>0</v>
      </c>
      <c r="E2844" t="s">
        <v>3644</v>
      </c>
      <c r="F2844" s="0">
        <v>29.072782516479492</v>
      </c>
      <c r="G2844" s="0">
        <v>475</v>
      </c>
      <c r="H2844" s="0">
        <v>11.08210563659668</v>
      </c>
      <c r="I2844" s="0">
        <v>82.843879699707031</v>
      </c>
      <c r="J2844" s="0">
        <v>0.96544766426086426</v>
      </c>
      <c r="K2844" s="0">
        <v>0.99530726671218872</v>
      </c>
    </row>
    <row r="2845">
      <c r="A2845" s="0">
        <v>23</v>
      </c>
      <c r="B2845" t="s">
        <v>2700</v>
      </c>
      <c r="C2845" s="0">
        <v>20342</v>
      </c>
      <c r="D2845" s="0">
        <v>1</v>
      </c>
      <c r="E2845" t="s">
        <v>3645</v>
      </c>
      <c r="F2845" s="0">
        <v>28.077474594116211</v>
      </c>
      <c r="G2845" s="0">
        <v>475</v>
      </c>
      <c r="H2845" s="0">
        <v>11.08210563659668</v>
      </c>
      <c r="I2845" s="0">
        <v>82.843879699707031</v>
      </c>
      <c r="J2845" s="0">
        <v>0.96544766426086426</v>
      </c>
      <c r="K2845" s="0">
        <v>0.99530726671218872</v>
      </c>
    </row>
    <row r="2846">
      <c r="A2846" s="0">
        <v>23</v>
      </c>
      <c r="B2846" t="s">
        <v>2701</v>
      </c>
      <c r="C2846" s="0">
        <v>20342</v>
      </c>
      <c r="D2846" s="0">
        <v>0</v>
      </c>
      <c r="E2846" t="s">
        <v>3646</v>
      </c>
      <c r="F2846" s="0">
        <v>20.697507858276367</v>
      </c>
      <c r="G2846" s="0">
        <v>729</v>
      </c>
      <c r="H2846" s="0">
        <v>7.9657063484191895</v>
      </c>
      <c r="I2846" s="0">
        <v>82.957359313964844</v>
      </c>
      <c r="J2846" s="0">
        <v>0.60065990686416626</v>
      </c>
      <c r="K2846" s="0">
        <v>-0.06102413684129715</v>
      </c>
    </row>
    <row r="2847">
      <c r="A2847" s="0">
        <v>23</v>
      </c>
      <c r="B2847" t="s">
        <v>2701</v>
      </c>
      <c r="C2847" s="0">
        <v>20342</v>
      </c>
      <c r="D2847" s="0">
        <v>1</v>
      </c>
      <c r="E2847" t="s">
        <v>3647</v>
      </c>
      <c r="F2847" s="0">
        <v>20.75853157043457</v>
      </c>
      <c r="G2847" s="0">
        <v>729</v>
      </c>
      <c r="H2847" s="0">
        <v>7.9657063484191895</v>
      </c>
      <c r="I2847" s="0">
        <v>82.957359313964844</v>
      </c>
      <c r="J2847" s="0">
        <v>0.60065990686416626</v>
      </c>
      <c r="K2847" s="0">
        <v>-0.06102413684129715</v>
      </c>
    </row>
    <row r="2848">
      <c r="A2848" s="0">
        <v>23</v>
      </c>
      <c r="B2848" t="s">
        <v>2697</v>
      </c>
      <c r="C2848" s="0">
        <v>20342</v>
      </c>
      <c r="D2848" s="0">
        <v>0</v>
      </c>
      <c r="E2848" t="s">
        <v>3648</v>
      </c>
      <c r="F2848" s="0">
        <v>138.88156127929687</v>
      </c>
      <c r="G2848" s="0">
        <v>75</v>
      </c>
      <c r="H2848" s="0">
        <v>42.346668243408203</v>
      </c>
      <c r="I2848" s="0">
        <v>82.800003051757813</v>
      </c>
      <c r="J2848" s="0">
        <v>5.4356670379638672</v>
      </c>
      <c r="K2848" s="0">
        <v>3.9065001010894775</v>
      </c>
    </row>
    <row r="2849">
      <c r="A2849" s="0">
        <v>23</v>
      </c>
      <c r="B2849" t="s">
        <v>2697</v>
      </c>
      <c r="C2849" s="0">
        <v>20342</v>
      </c>
      <c r="D2849" s="0">
        <v>1</v>
      </c>
      <c r="E2849" t="s">
        <v>3649</v>
      </c>
      <c r="F2849" s="0">
        <v>134.97506713867187</v>
      </c>
      <c r="G2849" s="0">
        <v>75</v>
      </c>
      <c r="H2849" s="0">
        <v>42.346668243408203</v>
      </c>
      <c r="I2849" s="0">
        <v>82.800003051757813</v>
      </c>
      <c r="J2849" s="0">
        <v>5.4356670379638672</v>
      </c>
      <c r="K2849" s="0">
        <v>3.9065001010894775</v>
      </c>
    </row>
    <row r="2850">
      <c r="A2850" s="0">
        <v>23</v>
      </c>
      <c r="B2850" t="s">
        <v>3903</v>
      </c>
      <c r="C2850" s="0">
        <v>20342</v>
      </c>
      <c r="D2850" s="0">
        <v>0</v>
      </c>
      <c r="E2850" t="s">
        <v>4282</v>
      </c>
      <c r="F2850" s="0">
        <v>12.91365909576416</v>
      </c>
      <c r="G2850" s="0">
        <v>39</v>
      </c>
      <c r="H2850" s="0">
        <v>5.6666665077209473</v>
      </c>
      <c r="I2850" s="0">
        <v>83.142860412597656</v>
      </c>
      <c r="J2850" s="0">
        <v>3.0432085990905762</v>
      </c>
      <c r="K2850" s="0">
        <v>-2.0390326976776123</v>
      </c>
    </row>
    <row r="2851">
      <c r="A2851" s="0">
        <v>23</v>
      </c>
      <c r="B2851" t="s">
        <v>3903</v>
      </c>
      <c r="C2851" s="0">
        <v>20342</v>
      </c>
      <c r="D2851" s="0">
        <v>1</v>
      </c>
      <c r="E2851" t="s">
        <v>4283</v>
      </c>
      <c r="F2851" s="0">
        <v>14.952692031860352</v>
      </c>
      <c r="G2851" s="0">
        <v>39</v>
      </c>
      <c r="H2851" s="0">
        <v>5.6666665077209473</v>
      </c>
      <c r="I2851" s="0">
        <v>83.142860412597656</v>
      </c>
      <c r="J2851" s="0">
        <v>3.0432085990905762</v>
      </c>
      <c r="K2851" s="0">
        <v>-2.0390326976776123</v>
      </c>
    </row>
    <row r="2852">
      <c r="A2852" s="0">
        <v>24</v>
      </c>
      <c r="B2852" t="s">
        <v>92</v>
      </c>
      <c r="C2852" s="0">
        <v>20342</v>
      </c>
      <c r="D2852" s="0">
        <v>0</v>
      </c>
      <c r="E2852" t="s">
        <v>2195</v>
      </c>
      <c r="F2852" s="0">
        <v>21.856285095214844</v>
      </c>
      <c r="G2852" s="0">
        <v>1243</v>
      </c>
      <c r="H2852" s="0">
        <v>9.08447265625</v>
      </c>
      <c r="I2852" s="0">
        <v>82.460174560546875</v>
      </c>
      <c r="J2852" s="0">
        <v>0.54931509494781494</v>
      </c>
      <c r="K2852" s="0">
        <v>0.50424939393997192</v>
      </c>
    </row>
    <row r="2853">
      <c r="A2853" s="0">
        <v>24</v>
      </c>
      <c r="B2853" t="s">
        <v>92</v>
      </c>
      <c r="C2853" s="0">
        <v>20342</v>
      </c>
      <c r="D2853" s="0">
        <v>1</v>
      </c>
      <c r="E2853" t="s">
        <v>2196</v>
      </c>
      <c r="F2853" s="0">
        <v>21.352035522460937</v>
      </c>
      <c r="G2853" s="0">
        <v>1243</v>
      </c>
      <c r="H2853" s="0">
        <v>9.08447265625</v>
      </c>
      <c r="I2853" s="0">
        <v>82.460174560546875</v>
      </c>
      <c r="J2853" s="0">
        <v>0.54931509494781494</v>
      </c>
      <c r="K2853" s="0">
        <v>0.50424939393997192</v>
      </c>
    </row>
    <row r="2854">
      <c r="A2854" s="0">
        <v>24</v>
      </c>
      <c r="B2854" t="s">
        <v>35</v>
      </c>
      <c r="C2854" s="0">
        <v>20342</v>
      </c>
      <c r="D2854" s="0">
        <v>0</v>
      </c>
      <c r="E2854" t="s">
        <v>2197</v>
      </c>
      <c r="F2854" s="0">
        <v>22.698648452758789</v>
      </c>
      <c r="G2854" s="0">
        <v>671</v>
      </c>
      <c r="H2854" s="0">
        <v>7.5499253273010254</v>
      </c>
      <c r="I2854" s="0">
        <v>82</v>
      </c>
      <c r="J2854" s="0">
        <v>0.80824851989746094</v>
      </c>
      <c r="K2854" s="0">
        <v>0.52001243829727173</v>
      </c>
    </row>
    <row r="2855">
      <c r="A2855" s="0">
        <v>24</v>
      </c>
      <c r="B2855" t="s">
        <v>35</v>
      </c>
      <c r="C2855" s="0">
        <v>20342</v>
      </c>
      <c r="D2855" s="0">
        <v>1</v>
      </c>
      <c r="E2855" t="s">
        <v>2198</v>
      </c>
      <c r="F2855" s="0">
        <v>22.17863655090332</v>
      </c>
      <c r="G2855" s="0">
        <v>671</v>
      </c>
      <c r="H2855" s="0">
        <v>7.5499253273010254</v>
      </c>
      <c r="I2855" s="0">
        <v>82</v>
      </c>
      <c r="J2855" s="0">
        <v>0.80824851989746094</v>
      </c>
      <c r="K2855" s="0">
        <v>0.52001243829727173</v>
      </c>
    </row>
    <row r="2856">
      <c r="A2856" s="0">
        <v>24</v>
      </c>
      <c r="B2856" t="s">
        <v>36</v>
      </c>
      <c r="C2856" s="0">
        <v>20342</v>
      </c>
      <c r="D2856" s="0">
        <v>0</v>
      </c>
      <c r="E2856" t="s">
        <v>2406</v>
      </c>
      <c r="F2856" s="0">
        <v>20.868125915527344</v>
      </c>
      <c r="G2856" s="0">
        <v>572</v>
      </c>
      <c r="H2856" s="0">
        <v>10.884614944458008</v>
      </c>
      <c r="I2856" s="0">
        <v>83</v>
      </c>
      <c r="J2856" s="0">
        <v>0.72589904069900513</v>
      </c>
      <c r="K2856" s="0">
        <v>0.48575815558433533</v>
      </c>
    </row>
    <row r="2857">
      <c r="A2857" s="0">
        <v>24</v>
      </c>
      <c r="B2857" t="s">
        <v>36</v>
      </c>
      <c r="C2857" s="0">
        <v>20342</v>
      </c>
      <c r="D2857" s="0">
        <v>1</v>
      </c>
      <c r="E2857" t="s">
        <v>2407</v>
      </c>
      <c r="F2857" s="0">
        <v>20.382368087768555</v>
      </c>
      <c r="G2857" s="0">
        <v>572</v>
      </c>
      <c r="H2857" s="0">
        <v>10.884614944458008</v>
      </c>
      <c r="I2857" s="0">
        <v>83</v>
      </c>
      <c r="J2857" s="0">
        <v>0.72589904069900513</v>
      </c>
      <c r="K2857" s="0">
        <v>0.48575815558433533</v>
      </c>
    </row>
    <row r="2858">
      <c r="A2858" s="0">
        <v>24</v>
      </c>
      <c r="B2858" t="s">
        <v>142</v>
      </c>
      <c r="C2858" s="0">
        <v>20342</v>
      </c>
      <c r="D2858" s="0">
        <v>0</v>
      </c>
      <c r="E2858" t="s">
        <v>2199</v>
      </c>
      <c r="F2858" s="0">
        <v>6.1155071258544922</v>
      </c>
      <c r="G2858" s="0">
        <v>23</v>
      </c>
      <c r="H2858" s="0">
        <v>3.3043477535247803</v>
      </c>
      <c r="I2858" s="0">
        <v>82.434783935546875</v>
      </c>
      <c r="J2858" s="0">
        <v>0.65728914737701416</v>
      </c>
      <c r="K2858" s="0">
        <v>0.68268114328384399</v>
      </c>
    </row>
    <row r="2859">
      <c r="A2859" s="0">
        <v>24</v>
      </c>
      <c r="B2859" t="s">
        <v>142</v>
      </c>
      <c r="C2859" s="0">
        <v>20342</v>
      </c>
      <c r="D2859" s="0">
        <v>1</v>
      </c>
      <c r="E2859" t="s">
        <v>2200</v>
      </c>
      <c r="F2859" s="0">
        <v>5.432826042175293</v>
      </c>
      <c r="G2859" s="0">
        <v>23</v>
      </c>
      <c r="H2859" s="0">
        <v>3.3043477535247803</v>
      </c>
      <c r="I2859" s="0">
        <v>82.434783935546875</v>
      </c>
      <c r="J2859" s="0">
        <v>0.65728914737701416</v>
      </c>
      <c r="K2859" s="0">
        <v>0.68268114328384399</v>
      </c>
    </row>
    <row r="2860">
      <c r="A2860" s="0">
        <v>24</v>
      </c>
      <c r="B2860" t="s">
        <v>144</v>
      </c>
      <c r="C2860" s="0">
        <v>20342</v>
      </c>
      <c r="D2860" s="0">
        <v>0</v>
      </c>
      <c r="E2860" t="s">
        <v>2201</v>
      </c>
      <c r="F2860" s="0">
        <v>34.557735443115234</v>
      </c>
      <c r="G2860" s="0">
        <v>68</v>
      </c>
      <c r="H2860" s="0">
        <v>6.7058825492858887</v>
      </c>
      <c r="I2860" s="0">
        <v>82.411766052246094</v>
      </c>
      <c r="J2860" s="0">
        <v>5.2607150077819824</v>
      </c>
      <c r="K2860" s="0">
        <v>2.4394974708557129</v>
      </c>
    </row>
    <row r="2861">
      <c r="A2861" s="0">
        <v>24</v>
      </c>
      <c r="B2861" t="s">
        <v>144</v>
      </c>
      <c r="C2861" s="0">
        <v>20342</v>
      </c>
      <c r="D2861" s="0">
        <v>1</v>
      </c>
      <c r="E2861" t="s">
        <v>2202</v>
      </c>
      <c r="F2861" s="0">
        <v>32.118236541748047</v>
      </c>
      <c r="G2861" s="0">
        <v>68</v>
      </c>
      <c r="H2861" s="0">
        <v>6.7058825492858887</v>
      </c>
      <c r="I2861" s="0">
        <v>82.411766052246094</v>
      </c>
      <c r="J2861" s="0">
        <v>5.2607150077819824</v>
      </c>
      <c r="K2861" s="0">
        <v>2.4394974708557129</v>
      </c>
    </row>
    <row r="2862">
      <c r="A2862" s="0">
        <v>24</v>
      </c>
      <c r="B2862" t="s">
        <v>387</v>
      </c>
      <c r="C2862" s="0">
        <v>20342</v>
      </c>
      <c r="D2862" s="0">
        <v>0</v>
      </c>
      <c r="E2862" t="s">
        <v>2203</v>
      </c>
      <c r="F2862" s="0">
        <v>15.487956047058105</v>
      </c>
      <c r="G2862" s="0">
        <v>53</v>
      </c>
      <c r="H2862" s="0">
        <v>4.1886792182922363</v>
      </c>
      <c r="I2862" s="0">
        <v>82.28302001953125</v>
      </c>
      <c r="J2862" s="0">
        <v>1.6327974796295166</v>
      </c>
      <c r="K2862" s="0">
        <v>0.41427671909332275</v>
      </c>
    </row>
    <row r="2863">
      <c r="A2863" s="0">
        <v>24</v>
      </c>
      <c r="B2863" t="s">
        <v>387</v>
      </c>
      <c r="C2863" s="0">
        <v>20342</v>
      </c>
      <c r="D2863" s="0">
        <v>1</v>
      </c>
      <c r="E2863" t="s">
        <v>2204</v>
      </c>
      <c r="F2863" s="0">
        <v>15.073678970336914</v>
      </c>
      <c r="G2863" s="0">
        <v>53</v>
      </c>
      <c r="H2863" s="0">
        <v>4.1886792182922363</v>
      </c>
      <c r="I2863" s="0">
        <v>82.28302001953125</v>
      </c>
      <c r="J2863" s="0">
        <v>1.6327974796295166</v>
      </c>
      <c r="K2863" s="0">
        <v>0.41427671909332275</v>
      </c>
    </row>
    <row r="2864">
      <c r="A2864" s="0">
        <v>24</v>
      </c>
      <c r="B2864" t="s">
        <v>145</v>
      </c>
      <c r="C2864" s="0">
        <v>20342</v>
      </c>
      <c r="D2864" s="0">
        <v>0</v>
      </c>
      <c r="E2864" t="s">
        <v>2205</v>
      </c>
      <c r="F2864" s="0">
        <v>9.4906253814697266</v>
      </c>
      <c r="G2864" s="0">
        <v>84</v>
      </c>
      <c r="H2864" s="0">
        <v>3.1785714626312256</v>
      </c>
      <c r="I2864" s="0">
        <v>82.392860412597656</v>
      </c>
      <c r="J2864" s="0">
        <v>0.52498847246170044</v>
      </c>
      <c r="K2864" s="0">
        <v>0.02187499962747097</v>
      </c>
    </row>
    <row r="2865">
      <c r="A2865" s="0">
        <v>24</v>
      </c>
      <c r="B2865" t="s">
        <v>145</v>
      </c>
      <c r="C2865" s="0">
        <v>20342</v>
      </c>
      <c r="D2865" s="0">
        <v>1</v>
      </c>
      <c r="E2865" t="s">
        <v>2206</v>
      </c>
      <c r="F2865" s="0">
        <v>9.46875</v>
      </c>
      <c r="G2865" s="0">
        <v>84</v>
      </c>
      <c r="H2865" s="0">
        <v>3.1785714626312256</v>
      </c>
      <c r="I2865" s="0">
        <v>82.392860412597656</v>
      </c>
      <c r="J2865" s="0">
        <v>0.52498847246170044</v>
      </c>
      <c r="K2865" s="0">
        <v>0.02187499962747097</v>
      </c>
    </row>
    <row r="2866">
      <c r="A2866" s="0">
        <v>24</v>
      </c>
      <c r="B2866" t="s">
        <v>3902</v>
      </c>
      <c r="C2866" s="0">
        <v>20342</v>
      </c>
      <c r="D2866" s="0">
        <v>0</v>
      </c>
      <c r="E2866" t="s">
        <v>4284</v>
      </c>
      <c r="F2866" s="0">
        <v>12.266513824462891</v>
      </c>
      <c r="G2866" s="0">
        <v>545</v>
      </c>
      <c r="H2866" s="0">
        <v>4.8550457954406738</v>
      </c>
      <c r="I2866" s="0">
        <v>82.427520751953125</v>
      </c>
      <c r="J2866" s="0">
        <v>0.28881663084030151</v>
      </c>
      <c r="K2866" s="0">
        <v>0.044018346816301346</v>
      </c>
    </row>
    <row r="2867">
      <c r="A2867" s="0">
        <v>24</v>
      </c>
      <c r="B2867" t="s">
        <v>3902</v>
      </c>
      <c r="C2867" s="0">
        <v>20342</v>
      </c>
      <c r="D2867" s="0">
        <v>1</v>
      </c>
      <c r="E2867" t="s">
        <v>4285</v>
      </c>
      <c r="F2867" s="0">
        <v>12.222495079040527</v>
      </c>
      <c r="G2867" s="0">
        <v>545</v>
      </c>
      <c r="H2867" s="0">
        <v>4.8550457954406738</v>
      </c>
      <c r="I2867" s="0">
        <v>82.427520751953125</v>
      </c>
      <c r="J2867" s="0">
        <v>0.28881663084030151</v>
      </c>
      <c r="K2867" s="0">
        <v>0.044018346816301346</v>
      </c>
    </row>
    <row r="2868">
      <c r="A2868" s="0">
        <v>24</v>
      </c>
      <c r="B2868" t="s">
        <v>146</v>
      </c>
      <c r="C2868" s="0">
        <v>20342</v>
      </c>
      <c r="D2868" s="0">
        <v>0</v>
      </c>
      <c r="E2868" t="s">
        <v>2207</v>
      </c>
      <c r="F2868" s="0">
        <v>16.244514465332031</v>
      </c>
      <c r="G2868" s="0">
        <v>140</v>
      </c>
      <c r="H2868" s="0">
        <v>15.821428298950195</v>
      </c>
      <c r="I2868" s="0">
        <v>82.692855834960938</v>
      </c>
      <c r="J2868" s="0">
        <v>1.1750642061233521</v>
      </c>
      <c r="K2868" s="0">
        <v>1.7906213998794556</v>
      </c>
    </row>
    <row r="2869">
      <c r="A2869" s="0">
        <v>24</v>
      </c>
      <c r="B2869" t="s">
        <v>146</v>
      </c>
      <c r="C2869" s="0">
        <v>20342</v>
      </c>
      <c r="D2869" s="0">
        <v>1</v>
      </c>
      <c r="E2869" t="s">
        <v>2208</v>
      </c>
      <c r="F2869" s="0">
        <v>14.453892707824707</v>
      </c>
      <c r="G2869" s="0">
        <v>140</v>
      </c>
      <c r="H2869" s="0">
        <v>15.821428298950195</v>
      </c>
      <c r="I2869" s="0">
        <v>82.692855834960938</v>
      </c>
      <c r="J2869" s="0">
        <v>1.1750642061233521</v>
      </c>
      <c r="K2869" s="0">
        <v>1.7906213998794556</v>
      </c>
    </row>
    <row r="2870">
      <c r="A2870" s="0">
        <v>24</v>
      </c>
      <c r="B2870" t="s">
        <v>143</v>
      </c>
      <c r="C2870" s="0">
        <v>20342</v>
      </c>
      <c r="D2870" s="0">
        <v>0</v>
      </c>
      <c r="E2870" t="s">
        <v>2209</v>
      </c>
      <c r="F2870" s="0">
        <v>17.355981826782227</v>
      </c>
      <c r="G2870" s="0">
        <v>247</v>
      </c>
      <c r="H2870" s="0">
        <v>9.0080966949462891</v>
      </c>
      <c r="I2870" s="0">
        <v>82.497978210449219</v>
      </c>
      <c r="J2870" s="0">
        <v>0.727561354637146</v>
      </c>
      <c r="K2870" s="0">
        <v>-0.29462552070617676</v>
      </c>
    </row>
    <row r="2871">
      <c r="A2871" s="0">
        <v>24</v>
      </c>
      <c r="B2871" t="s">
        <v>143</v>
      </c>
      <c r="C2871" s="0">
        <v>20342</v>
      </c>
      <c r="D2871" s="0">
        <v>1</v>
      </c>
      <c r="E2871" t="s">
        <v>2210</v>
      </c>
      <c r="F2871" s="0">
        <v>17.650608062744141</v>
      </c>
      <c r="G2871" s="0">
        <v>247</v>
      </c>
      <c r="H2871" s="0">
        <v>9.0080966949462891</v>
      </c>
      <c r="I2871" s="0">
        <v>82.497978210449219</v>
      </c>
      <c r="J2871" s="0">
        <v>0.727561354637146</v>
      </c>
      <c r="K2871" s="0">
        <v>-0.29462552070617676</v>
      </c>
    </row>
    <row r="2872">
      <c r="A2872" s="0">
        <v>24</v>
      </c>
      <c r="B2872" t="s">
        <v>388</v>
      </c>
      <c r="C2872" s="0">
        <v>20342</v>
      </c>
      <c r="D2872" s="0">
        <v>0</v>
      </c>
      <c r="E2872" t="s">
        <v>2211</v>
      </c>
      <c r="F2872" s="0">
        <v>1.1365624666213989</v>
      </c>
      <c r="G2872" s="0">
        <v>8</v>
      </c>
      <c r="H2872" s="0">
        <v>1.125</v>
      </c>
      <c r="I2872" s="0">
        <v>82.375</v>
      </c>
      <c r="J2872" s="0">
        <v>0.35095545649528503</v>
      </c>
      <c r="K2872" s="0">
        <v>0.21156249940395355</v>
      </c>
    </row>
    <row r="2873">
      <c r="A2873" s="0">
        <v>24</v>
      </c>
      <c r="B2873" t="s">
        <v>388</v>
      </c>
      <c r="C2873" s="0">
        <v>20342</v>
      </c>
      <c r="D2873" s="0">
        <v>1</v>
      </c>
      <c r="E2873" t="s">
        <v>2212</v>
      </c>
      <c r="F2873" s="0">
        <v>0.92500001192092896</v>
      </c>
      <c r="G2873" s="0">
        <v>8</v>
      </c>
      <c r="H2873" s="0">
        <v>1.125</v>
      </c>
      <c r="I2873" s="0">
        <v>82.375</v>
      </c>
      <c r="J2873" s="0">
        <v>0.35095545649528503</v>
      </c>
      <c r="K2873" s="0">
        <v>0.21156249940395355</v>
      </c>
    </row>
    <row r="2874">
      <c r="A2874" s="0">
        <v>24</v>
      </c>
      <c r="B2874" t="s">
        <v>2700</v>
      </c>
      <c r="C2874" s="0">
        <v>20342</v>
      </c>
      <c r="D2874" s="0">
        <v>0</v>
      </c>
      <c r="E2874" t="s">
        <v>3654</v>
      </c>
      <c r="F2874" s="0">
        <v>27.374324798583984</v>
      </c>
      <c r="G2874" s="0">
        <v>475</v>
      </c>
      <c r="H2874" s="0">
        <v>11.08210563659668</v>
      </c>
      <c r="I2874" s="0">
        <v>82.421943664550781</v>
      </c>
      <c r="J2874" s="0">
        <v>0.98588234186172485</v>
      </c>
      <c r="K2874" s="0">
        <v>1.2464092969894409</v>
      </c>
    </row>
    <row r="2875">
      <c r="A2875" s="0">
        <v>24</v>
      </c>
      <c r="B2875" t="s">
        <v>2700</v>
      </c>
      <c r="C2875" s="0">
        <v>20342</v>
      </c>
      <c r="D2875" s="0">
        <v>1</v>
      </c>
      <c r="E2875" t="s">
        <v>3655</v>
      </c>
      <c r="F2875" s="0">
        <v>26.12791633605957</v>
      </c>
      <c r="G2875" s="0">
        <v>475</v>
      </c>
      <c r="H2875" s="0">
        <v>11.08210563659668</v>
      </c>
      <c r="I2875" s="0">
        <v>82.421943664550781</v>
      </c>
      <c r="J2875" s="0">
        <v>0.98588234186172485</v>
      </c>
      <c r="K2875" s="0">
        <v>1.2464092969894409</v>
      </c>
    </row>
    <row r="2876">
      <c r="A2876" s="0">
        <v>24</v>
      </c>
      <c r="B2876" t="s">
        <v>2701</v>
      </c>
      <c r="C2876" s="0">
        <v>20342</v>
      </c>
      <c r="D2876" s="0">
        <v>0</v>
      </c>
      <c r="E2876" t="s">
        <v>3656</v>
      </c>
      <c r="F2876" s="0">
        <v>18.861961364746094</v>
      </c>
      <c r="G2876" s="0">
        <v>729</v>
      </c>
      <c r="H2876" s="0">
        <v>7.9657063484191895</v>
      </c>
      <c r="I2876" s="0">
        <v>82.478675842285156</v>
      </c>
      <c r="J2876" s="0">
        <v>0.65309667587280273</v>
      </c>
      <c r="K2876" s="0">
        <v>0.21007463335990906</v>
      </c>
    </row>
    <row r="2877">
      <c r="A2877" s="0">
        <v>24</v>
      </c>
      <c r="B2877" t="s">
        <v>2701</v>
      </c>
      <c r="C2877" s="0">
        <v>20342</v>
      </c>
      <c r="D2877" s="0">
        <v>1</v>
      </c>
      <c r="E2877" t="s">
        <v>3657</v>
      </c>
      <c r="F2877" s="0">
        <v>18.651885986328125</v>
      </c>
      <c r="G2877" s="0">
        <v>729</v>
      </c>
      <c r="H2877" s="0">
        <v>7.9657063484191895</v>
      </c>
      <c r="I2877" s="0">
        <v>82.478675842285156</v>
      </c>
      <c r="J2877" s="0">
        <v>0.65309667587280273</v>
      </c>
      <c r="K2877" s="0">
        <v>0.21007463335990906</v>
      </c>
    </row>
    <row r="2878">
      <c r="A2878" s="0">
        <v>24</v>
      </c>
      <c r="B2878" t="s">
        <v>2697</v>
      </c>
      <c r="C2878" s="0">
        <v>20342</v>
      </c>
      <c r="D2878" s="0">
        <v>0</v>
      </c>
      <c r="E2878" t="s">
        <v>3658</v>
      </c>
      <c r="F2878" s="0">
        <v>130.70938110351562</v>
      </c>
      <c r="G2878" s="0">
        <v>75</v>
      </c>
      <c r="H2878" s="0">
        <v>42.346668243408203</v>
      </c>
      <c r="I2878" s="0">
        <v>82.400001525878906</v>
      </c>
      <c r="J2878" s="0">
        <v>5.8900179862976074</v>
      </c>
      <c r="K2878" s="0">
        <v>2.9040443897247314</v>
      </c>
    </row>
    <row r="2879">
      <c r="A2879" s="0">
        <v>24</v>
      </c>
      <c r="B2879" t="s">
        <v>2697</v>
      </c>
      <c r="C2879" s="0">
        <v>20342</v>
      </c>
      <c r="D2879" s="0">
        <v>1</v>
      </c>
      <c r="E2879" t="s">
        <v>3659</v>
      </c>
      <c r="F2879" s="0">
        <v>127.80533599853516</v>
      </c>
      <c r="G2879" s="0">
        <v>75</v>
      </c>
      <c r="H2879" s="0">
        <v>42.346668243408203</v>
      </c>
      <c r="I2879" s="0">
        <v>82.400001525878906</v>
      </c>
      <c r="J2879" s="0">
        <v>5.8900179862976074</v>
      </c>
      <c r="K2879" s="0">
        <v>2.9040443897247314</v>
      </c>
    </row>
    <row r="2880">
      <c r="A2880" s="0">
        <v>24</v>
      </c>
      <c r="B2880" t="s">
        <v>3903</v>
      </c>
      <c r="C2880" s="0">
        <v>20342</v>
      </c>
      <c r="D2880" s="0">
        <v>0</v>
      </c>
      <c r="E2880" t="s">
        <v>4286</v>
      </c>
      <c r="F2880" s="0">
        <v>11.341203689575195</v>
      </c>
      <c r="G2880" s="0">
        <v>39</v>
      </c>
      <c r="H2880" s="0">
        <v>5.6666665077209473</v>
      </c>
      <c r="I2880" s="0">
        <v>82.571426391601562</v>
      </c>
      <c r="J2880" s="0">
        <v>3.0412895679473877</v>
      </c>
      <c r="K2880" s="0">
        <v>-2.3150782585144043</v>
      </c>
    </row>
    <row r="2881">
      <c r="A2881" s="0">
        <v>24</v>
      </c>
      <c r="B2881" t="s">
        <v>3903</v>
      </c>
      <c r="C2881" s="0">
        <v>20342</v>
      </c>
      <c r="D2881" s="0">
        <v>1</v>
      </c>
      <c r="E2881" t="s">
        <v>4287</v>
      </c>
      <c r="F2881" s="0">
        <v>13.656282424926758</v>
      </c>
      <c r="G2881" s="0">
        <v>39</v>
      </c>
      <c r="H2881" s="0">
        <v>5.6666665077209473</v>
      </c>
      <c r="I2881" s="0">
        <v>82.571426391601562</v>
      </c>
      <c r="J2881" s="0">
        <v>3.0412895679473877</v>
      </c>
      <c r="K2881" s="0">
        <v>-2.3150782585144043</v>
      </c>
    </row>
    <row r="2882">
      <c r="A2882" s="0">
        <v>1</v>
      </c>
      <c r="B2882" t="s">
        <v>92</v>
      </c>
      <c r="C2882" s="0">
        <v>20447</v>
      </c>
      <c r="D2882" s="0">
        <v>0</v>
      </c>
      <c r="E2882" t="s">
        <v>94</v>
      </c>
      <c r="F2882" s="0">
        <v>19.89637565612793</v>
      </c>
      <c r="G2882" s="0">
        <v>1243</v>
      </c>
      <c r="H2882" s="0">
        <v>9.08447265625</v>
      </c>
      <c r="I2882" s="0">
        <v>79.115043640136719</v>
      </c>
      <c r="J2882" s="0">
        <v>0.29903104901313782</v>
      </c>
      <c r="K2882" s="0">
        <v>0.056449048221111298</v>
      </c>
    </row>
    <row r="2883">
      <c r="A2883" s="0">
        <v>1</v>
      </c>
      <c r="B2883" t="s">
        <v>92</v>
      </c>
      <c r="C2883" s="0">
        <v>20447</v>
      </c>
      <c r="D2883" s="0">
        <v>1</v>
      </c>
      <c r="E2883" t="s">
        <v>95</v>
      </c>
      <c r="F2883" s="0">
        <v>19.839925765991211</v>
      </c>
      <c r="G2883" s="0">
        <v>1243</v>
      </c>
      <c r="H2883" s="0">
        <v>9.08447265625</v>
      </c>
      <c r="I2883" s="0">
        <v>79.115043640136719</v>
      </c>
      <c r="J2883" s="0">
        <v>0.29903104901313782</v>
      </c>
      <c r="K2883" s="0">
        <v>0.056449048221111298</v>
      </c>
    </row>
    <row r="2884">
      <c r="A2884" s="0">
        <v>1</v>
      </c>
      <c r="B2884" t="s">
        <v>35</v>
      </c>
      <c r="C2884" s="0">
        <v>20447</v>
      </c>
      <c r="D2884" s="0">
        <v>0</v>
      </c>
      <c r="E2884" t="s">
        <v>41</v>
      </c>
      <c r="F2884" s="0">
        <v>20.517196655273438</v>
      </c>
      <c r="G2884" s="0">
        <v>671</v>
      </c>
      <c r="H2884" s="0">
        <v>7.5499253273010254</v>
      </c>
      <c r="I2884" s="0">
        <v>79</v>
      </c>
      <c r="J2884" s="0">
        <v>0.44561350345611572</v>
      </c>
      <c r="K2884" s="0">
        <v>0.014950571581721306</v>
      </c>
    </row>
    <row r="2885">
      <c r="A2885" s="0">
        <v>1</v>
      </c>
      <c r="B2885" t="s">
        <v>35</v>
      </c>
      <c r="C2885" s="0">
        <v>20447</v>
      </c>
      <c r="D2885" s="0">
        <v>1</v>
      </c>
      <c r="E2885" t="s">
        <v>42</v>
      </c>
      <c r="F2885" s="0">
        <v>20.502246856689453</v>
      </c>
      <c r="G2885" s="0">
        <v>671</v>
      </c>
      <c r="H2885" s="0">
        <v>7.5499253273010254</v>
      </c>
      <c r="I2885" s="0">
        <v>79</v>
      </c>
      <c r="J2885" s="0">
        <v>0.44561350345611572</v>
      </c>
      <c r="K2885" s="0">
        <v>0.014950571581721306</v>
      </c>
    </row>
    <row r="2886">
      <c r="A2886" s="0">
        <v>1</v>
      </c>
      <c r="B2886" t="s">
        <v>36</v>
      </c>
      <c r="C2886" s="0">
        <v>20447</v>
      </c>
      <c r="D2886" s="0">
        <v>0</v>
      </c>
      <c r="E2886" t="s">
        <v>2408</v>
      </c>
      <c r="F2886" s="0">
        <v>19.168100357055664</v>
      </c>
      <c r="G2886" s="0">
        <v>572</v>
      </c>
      <c r="H2886" s="0">
        <v>10.884614944458008</v>
      </c>
      <c r="I2886" s="0">
        <v>79.25</v>
      </c>
      <c r="J2886" s="0">
        <v>0.38616997003555298</v>
      </c>
      <c r="K2886" s="0">
        <v>0.10512994974851608</v>
      </c>
    </row>
    <row r="2887">
      <c r="A2887" s="0">
        <v>1</v>
      </c>
      <c r="B2887" t="s">
        <v>36</v>
      </c>
      <c r="C2887" s="0">
        <v>20447</v>
      </c>
      <c r="D2887" s="0">
        <v>1</v>
      </c>
      <c r="E2887" t="s">
        <v>2409</v>
      </c>
      <c r="F2887" s="0">
        <v>19.062971115112305</v>
      </c>
      <c r="G2887" s="0">
        <v>572</v>
      </c>
      <c r="H2887" s="0">
        <v>10.884614944458008</v>
      </c>
      <c r="I2887" s="0">
        <v>79.25</v>
      </c>
      <c r="J2887" s="0">
        <v>0.38616997003555298</v>
      </c>
      <c r="K2887" s="0">
        <v>0.10512994974851608</v>
      </c>
    </row>
    <row r="2888">
      <c r="A2888" s="0">
        <v>1</v>
      </c>
      <c r="B2888" t="s">
        <v>142</v>
      </c>
      <c r="C2888" s="0">
        <v>20447</v>
      </c>
      <c r="D2888" s="0">
        <v>0</v>
      </c>
      <c r="E2888" t="s">
        <v>147</v>
      </c>
      <c r="F2888" s="0">
        <v>5.902989387512207</v>
      </c>
      <c r="G2888" s="0">
        <v>23</v>
      </c>
      <c r="H2888" s="0">
        <v>3.3043477535247803</v>
      </c>
      <c r="I2888" s="0">
        <v>79.108695983886719</v>
      </c>
      <c r="J2888" s="0">
        <v>0.58276528120040894</v>
      </c>
      <c r="K2888" s="0">
        <v>0.34896740317344666</v>
      </c>
    </row>
    <row r="2889">
      <c r="A2889" s="0">
        <v>1</v>
      </c>
      <c r="B2889" t="s">
        <v>142</v>
      </c>
      <c r="C2889" s="0">
        <v>20447</v>
      </c>
      <c r="D2889" s="0">
        <v>1</v>
      </c>
      <c r="E2889" t="s">
        <v>148</v>
      </c>
      <c r="F2889" s="0">
        <v>5.5540218353271484</v>
      </c>
      <c r="G2889" s="0">
        <v>23</v>
      </c>
      <c r="H2889" s="0">
        <v>3.3043477535247803</v>
      </c>
      <c r="I2889" s="0">
        <v>79.108695983886719</v>
      </c>
      <c r="J2889" s="0">
        <v>0.58276528120040894</v>
      </c>
      <c r="K2889" s="0">
        <v>0.34896740317344666</v>
      </c>
    </row>
    <row r="2890">
      <c r="A2890" s="0">
        <v>1</v>
      </c>
      <c r="B2890" t="s">
        <v>144</v>
      </c>
      <c r="C2890" s="0">
        <v>20447</v>
      </c>
      <c r="D2890" s="0">
        <v>0</v>
      </c>
      <c r="E2890" t="s">
        <v>151</v>
      </c>
      <c r="F2890" s="0">
        <v>33.944847106933594</v>
      </c>
      <c r="G2890" s="0">
        <v>68</v>
      </c>
      <c r="H2890" s="0">
        <v>6.7058825492858887</v>
      </c>
      <c r="I2890" s="0">
        <v>79.102943420410156</v>
      </c>
      <c r="J2890" s="0">
        <v>2.3771538734436035</v>
      </c>
      <c r="K2890" s="0">
        <v>-1.3823039531707764</v>
      </c>
    </row>
    <row r="2891">
      <c r="A2891" s="0">
        <v>1</v>
      </c>
      <c r="B2891" t="s">
        <v>144</v>
      </c>
      <c r="C2891" s="0">
        <v>20447</v>
      </c>
      <c r="D2891" s="0">
        <v>1</v>
      </c>
      <c r="E2891" t="s">
        <v>152</v>
      </c>
      <c r="F2891" s="0">
        <v>35.327152252197266</v>
      </c>
      <c r="G2891" s="0">
        <v>68</v>
      </c>
      <c r="H2891" s="0">
        <v>6.7058825492858887</v>
      </c>
      <c r="I2891" s="0">
        <v>79.102943420410156</v>
      </c>
      <c r="J2891" s="0">
        <v>2.3771538734436035</v>
      </c>
      <c r="K2891" s="0">
        <v>-1.3823039531707764</v>
      </c>
    </row>
    <row r="2892">
      <c r="A2892" s="0">
        <v>1</v>
      </c>
      <c r="B2892" t="s">
        <v>387</v>
      </c>
      <c r="C2892" s="0">
        <v>20447</v>
      </c>
      <c r="D2892" s="0">
        <v>0</v>
      </c>
      <c r="E2892" t="s">
        <v>391</v>
      </c>
      <c r="F2892" s="0">
        <v>18.397193908691406</v>
      </c>
      <c r="G2892" s="0">
        <v>53</v>
      </c>
      <c r="H2892" s="0">
        <v>4.1886792182922363</v>
      </c>
      <c r="I2892" s="0">
        <v>79.070755004882813</v>
      </c>
      <c r="J2892" s="0">
        <v>1.9343873262405396</v>
      </c>
      <c r="K2892" s="0">
        <v>1.8162263631820679</v>
      </c>
    </row>
    <row r="2893">
      <c r="A2893" s="0">
        <v>1</v>
      </c>
      <c r="B2893" t="s">
        <v>387</v>
      </c>
      <c r="C2893" s="0">
        <v>20447</v>
      </c>
      <c r="D2893" s="0">
        <v>1</v>
      </c>
      <c r="E2893" t="s">
        <v>392</v>
      </c>
      <c r="F2893" s="0">
        <v>16.580966949462891</v>
      </c>
      <c r="G2893" s="0">
        <v>53</v>
      </c>
      <c r="H2893" s="0">
        <v>4.1886792182922363</v>
      </c>
      <c r="I2893" s="0">
        <v>79.070755004882813</v>
      </c>
      <c r="J2893" s="0">
        <v>1.9343873262405396</v>
      </c>
      <c r="K2893" s="0">
        <v>1.8162263631820679</v>
      </c>
    </row>
    <row r="2894">
      <c r="A2894" s="0">
        <v>1</v>
      </c>
      <c r="B2894" t="s">
        <v>145</v>
      </c>
      <c r="C2894" s="0">
        <v>20447</v>
      </c>
      <c r="D2894" s="0">
        <v>0</v>
      </c>
      <c r="E2894" t="s">
        <v>153</v>
      </c>
      <c r="F2894" s="0">
        <v>7.724858283996582</v>
      </c>
      <c r="G2894" s="0">
        <v>84</v>
      </c>
      <c r="H2894" s="0">
        <v>3.1785714626312256</v>
      </c>
      <c r="I2894" s="0">
        <v>79.098213195800781</v>
      </c>
      <c r="J2894" s="0">
        <v>0.42403677105903625</v>
      </c>
      <c r="K2894" s="0">
        <v>-0.37174901366233826</v>
      </c>
    </row>
    <row r="2895">
      <c r="A2895" s="0">
        <v>1</v>
      </c>
      <c r="B2895" t="s">
        <v>145</v>
      </c>
      <c r="C2895" s="0">
        <v>20447</v>
      </c>
      <c r="D2895" s="0">
        <v>1</v>
      </c>
      <c r="E2895" t="s">
        <v>154</v>
      </c>
      <c r="F2895" s="0">
        <v>8.0966072082519531</v>
      </c>
      <c r="G2895" s="0">
        <v>84</v>
      </c>
      <c r="H2895" s="0">
        <v>3.1785714626312256</v>
      </c>
      <c r="I2895" s="0">
        <v>79.098213195800781</v>
      </c>
      <c r="J2895" s="0">
        <v>0.42403677105903625</v>
      </c>
      <c r="K2895" s="0">
        <v>-0.37174901366233826</v>
      </c>
    </row>
    <row r="2896">
      <c r="A2896" s="0">
        <v>1</v>
      </c>
      <c r="B2896" t="s">
        <v>3902</v>
      </c>
      <c r="C2896" s="0">
        <v>20447</v>
      </c>
      <c r="D2896" s="0">
        <v>0</v>
      </c>
      <c r="E2896" t="s">
        <v>4288</v>
      </c>
      <c r="F2896" s="0">
        <v>11.02641773223877</v>
      </c>
      <c r="G2896" s="0">
        <v>545</v>
      </c>
      <c r="H2896" s="0">
        <v>4.8550457954406738</v>
      </c>
      <c r="I2896" s="0">
        <v>79.106880187988281</v>
      </c>
      <c r="J2896" s="0">
        <v>0.22504602372646332</v>
      </c>
      <c r="K2896" s="0">
        <v>0.092654436826705933</v>
      </c>
    </row>
    <row r="2897">
      <c r="A2897" s="0">
        <v>1</v>
      </c>
      <c r="B2897" t="s">
        <v>3902</v>
      </c>
      <c r="C2897" s="0">
        <v>20447</v>
      </c>
      <c r="D2897" s="0">
        <v>1</v>
      </c>
      <c r="E2897" t="s">
        <v>4289</v>
      </c>
      <c r="F2897" s="0">
        <v>10.93376350402832</v>
      </c>
      <c r="G2897" s="0">
        <v>545</v>
      </c>
      <c r="H2897" s="0">
        <v>4.8550457954406738</v>
      </c>
      <c r="I2897" s="0">
        <v>79.106880187988281</v>
      </c>
      <c r="J2897" s="0">
        <v>0.22504602372646332</v>
      </c>
      <c r="K2897" s="0">
        <v>0.092654436826705933</v>
      </c>
    </row>
    <row r="2898">
      <c r="A2898" s="0">
        <v>1</v>
      </c>
      <c r="B2898" t="s">
        <v>146</v>
      </c>
      <c r="C2898" s="0">
        <v>20447</v>
      </c>
      <c r="D2898" s="0">
        <v>0</v>
      </c>
      <c r="E2898" t="s">
        <v>155</v>
      </c>
      <c r="F2898" s="0">
        <v>14.590920448303223</v>
      </c>
      <c r="G2898" s="0">
        <v>140</v>
      </c>
      <c r="H2898" s="0">
        <v>15.821428298950195</v>
      </c>
      <c r="I2898" s="0">
        <v>79.1732177734375</v>
      </c>
      <c r="J2898" s="0">
        <v>0.52384269237518311</v>
      </c>
      <c r="K2898" s="0">
        <v>0.28828629851341248</v>
      </c>
    </row>
    <row r="2899">
      <c r="A2899" s="0">
        <v>1</v>
      </c>
      <c r="B2899" t="s">
        <v>146</v>
      </c>
      <c r="C2899" s="0">
        <v>20447</v>
      </c>
      <c r="D2899" s="0">
        <v>1</v>
      </c>
      <c r="E2899" t="s">
        <v>156</v>
      </c>
      <c r="F2899" s="0">
        <v>14.302634239196777</v>
      </c>
      <c r="G2899" s="0">
        <v>140</v>
      </c>
      <c r="H2899" s="0">
        <v>15.821428298950195</v>
      </c>
      <c r="I2899" s="0">
        <v>79.1732177734375</v>
      </c>
      <c r="J2899" s="0">
        <v>0.52384269237518311</v>
      </c>
      <c r="K2899" s="0">
        <v>0.28828629851341248</v>
      </c>
    </row>
    <row r="2900">
      <c r="A2900" s="0">
        <v>1</v>
      </c>
      <c r="B2900" t="s">
        <v>143</v>
      </c>
      <c r="C2900" s="0">
        <v>20447</v>
      </c>
      <c r="D2900" s="0">
        <v>0</v>
      </c>
      <c r="E2900" t="s">
        <v>149</v>
      </c>
      <c r="F2900" s="0">
        <v>16.322282791137695</v>
      </c>
      <c r="G2900" s="0">
        <v>247</v>
      </c>
      <c r="H2900" s="0">
        <v>9.0080966949462891</v>
      </c>
      <c r="I2900" s="0">
        <v>79.124496459960938</v>
      </c>
      <c r="J2900" s="0">
        <v>0.3963792622089386</v>
      </c>
      <c r="K2900" s="0">
        <v>0.093836709856987</v>
      </c>
    </row>
    <row r="2901">
      <c r="A2901" s="0">
        <v>1</v>
      </c>
      <c r="B2901" t="s">
        <v>143</v>
      </c>
      <c r="C2901" s="0">
        <v>20447</v>
      </c>
      <c r="D2901" s="0">
        <v>1</v>
      </c>
      <c r="E2901" t="s">
        <v>150</v>
      </c>
      <c r="F2901" s="0">
        <v>16.228446960449219</v>
      </c>
      <c r="G2901" s="0">
        <v>247</v>
      </c>
      <c r="H2901" s="0">
        <v>9.0080966949462891</v>
      </c>
      <c r="I2901" s="0">
        <v>79.124496459960938</v>
      </c>
      <c r="J2901" s="0">
        <v>0.3963792622089386</v>
      </c>
      <c r="K2901" s="0">
        <v>0.093836709856987</v>
      </c>
    </row>
    <row r="2902">
      <c r="A2902" s="0">
        <v>1</v>
      </c>
      <c r="B2902" t="s">
        <v>388</v>
      </c>
      <c r="C2902" s="0">
        <v>20447</v>
      </c>
      <c r="D2902" s="0">
        <v>0</v>
      </c>
      <c r="E2902" t="s">
        <v>389</v>
      </c>
      <c r="F2902" s="0">
        <v>1.1373436450958252</v>
      </c>
      <c r="G2902" s="0">
        <v>8</v>
      </c>
      <c r="H2902" s="0">
        <v>1.125</v>
      </c>
      <c r="I2902" s="0">
        <v>79.09375</v>
      </c>
      <c r="J2902" s="0">
        <v>0.18011637032032013</v>
      </c>
      <c r="K2902" s="0">
        <v>0.1250937432050705</v>
      </c>
    </row>
    <row r="2903">
      <c r="A2903" s="0">
        <v>1</v>
      </c>
      <c r="B2903" t="s">
        <v>388</v>
      </c>
      <c r="C2903" s="0">
        <v>20447</v>
      </c>
      <c r="D2903" s="0">
        <v>1</v>
      </c>
      <c r="E2903" t="s">
        <v>390</v>
      </c>
      <c r="F2903" s="0">
        <v>1.0122499465942383</v>
      </c>
      <c r="G2903" s="0">
        <v>8</v>
      </c>
      <c r="H2903" s="0">
        <v>1.125</v>
      </c>
      <c r="I2903" s="0">
        <v>79.09375</v>
      </c>
      <c r="J2903" s="0">
        <v>0.18011637032032013</v>
      </c>
      <c r="K2903" s="0">
        <v>0.1250937432050705</v>
      </c>
    </row>
    <row r="2904">
      <c r="A2904" s="0">
        <v>1</v>
      </c>
      <c r="B2904" t="s">
        <v>2700</v>
      </c>
      <c r="C2904" s="0">
        <v>20447</v>
      </c>
      <c r="D2904" s="0">
        <v>0</v>
      </c>
      <c r="E2904" t="s">
        <v>3664</v>
      </c>
      <c r="F2904" s="0">
        <v>23.779304504394531</v>
      </c>
      <c r="G2904" s="0">
        <v>475</v>
      </c>
      <c r="H2904" s="0">
        <v>11.08210563659668</v>
      </c>
      <c r="I2904" s="0">
        <v>79.105484008789063</v>
      </c>
      <c r="J2904" s="0">
        <v>0.4801085889339447</v>
      </c>
      <c r="K2904" s="0">
        <v>-0.41471472382545471</v>
      </c>
    </row>
    <row r="2905">
      <c r="A2905" s="0">
        <v>1</v>
      </c>
      <c r="B2905" t="s">
        <v>2700</v>
      </c>
      <c r="C2905" s="0">
        <v>20447</v>
      </c>
      <c r="D2905" s="0">
        <v>1</v>
      </c>
      <c r="E2905" t="s">
        <v>3665</v>
      </c>
      <c r="F2905" s="0">
        <v>24.194019317626953</v>
      </c>
      <c r="G2905" s="0">
        <v>475</v>
      </c>
      <c r="H2905" s="0">
        <v>11.08210563659668</v>
      </c>
      <c r="I2905" s="0">
        <v>79.105484008789063</v>
      </c>
      <c r="J2905" s="0">
        <v>0.4801085889339447</v>
      </c>
      <c r="K2905" s="0">
        <v>-0.41471472382545471</v>
      </c>
    </row>
    <row r="2906">
      <c r="A2906" s="0">
        <v>1</v>
      </c>
      <c r="B2906" t="s">
        <v>2701</v>
      </c>
      <c r="C2906" s="0">
        <v>20447</v>
      </c>
      <c r="D2906" s="0">
        <v>0</v>
      </c>
      <c r="E2906" t="s">
        <v>3666</v>
      </c>
      <c r="F2906" s="0">
        <v>17.671554565429688</v>
      </c>
      <c r="G2906" s="0">
        <v>729</v>
      </c>
      <c r="H2906" s="0">
        <v>7.9657063484191895</v>
      </c>
      <c r="I2906" s="0">
        <v>79.119667053222656</v>
      </c>
      <c r="J2906" s="0">
        <v>0.38415014743804932</v>
      </c>
      <c r="K2906" s="0">
        <v>0.34157425165176392</v>
      </c>
    </row>
    <row r="2907">
      <c r="A2907" s="0">
        <v>1</v>
      </c>
      <c r="B2907" t="s">
        <v>2701</v>
      </c>
      <c r="C2907" s="0">
        <v>20447</v>
      </c>
      <c r="D2907" s="0">
        <v>1</v>
      </c>
      <c r="E2907" t="s">
        <v>3667</v>
      </c>
      <c r="F2907" s="0">
        <v>17.329980850219727</v>
      </c>
      <c r="G2907" s="0">
        <v>729</v>
      </c>
      <c r="H2907" s="0">
        <v>7.9657063484191895</v>
      </c>
      <c r="I2907" s="0">
        <v>79.119667053222656</v>
      </c>
      <c r="J2907" s="0">
        <v>0.38415014743804932</v>
      </c>
      <c r="K2907" s="0">
        <v>0.34157425165176392</v>
      </c>
    </row>
    <row r="2908">
      <c r="A2908" s="0">
        <v>1</v>
      </c>
      <c r="B2908" t="s">
        <v>2697</v>
      </c>
      <c r="C2908" s="0">
        <v>20447</v>
      </c>
      <c r="D2908" s="0">
        <v>0</v>
      </c>
      <c r="E2908" t="s">
        <v>3668</v>
      </c>
      <c r="F2908" s="0">
        <v>114.27207183837891</v>
      </c>
      <c r="G2908" s="0">
        <v>75</v>
      </c>
      <c r="H2908" s="0">
        <v>42.346668243408203</v>
      </c>
      <c r="I2908" s="0">
        <v>79.099998474121094</v>
      </c>
      <c r="J2908" s="0">
        <v>3.3493704795837402</v>
      </c>
      <c r="K2908" s="0">
        <v>-0.31908887624740601</v>
      </c>
    </row>
    <row r="2909">
      <c r="A2909" s="0">
        <v>1</v>
      </c>
      <c r="B2909" t="s">
        <v>2697</v>
      </c>
      <c r="C2909" s="0">
        <v>20447</v>
      </c>
      <c r="D2909" s="0">
        <v>1</v>
      </c>
      <c r="E2909" t="s">
        <v>3669</v>
      </c>
      <c r="F2909" s="0">
        <v>114.59116363525391</v>
      </c>
      <c r="G2909" s="0">
        <v>75</v>
      </c>
      <c r="H2909" s="0">
        <v>42.346668243408203</v>
      </c>
      <c r="I2909" s="0">
        <v>79.099998474121094</v>
      </c>
      <c r="J2909" s="0">
        <v>3.3493704795837402</v>
      </c>
      <c r="K2909" s="0">
        <v>-0.31908887624740601</v>
      </c>
    </row>
    <row r="2910">
      <c r="A2910" s="0">
        <v>1</v>
      </c>
      <c r="B2910" t="s">
        <v>3903</v>
      </c>
      <c r="C2910" s="0">
        <v>20447</v>
      </c>
      <c r="D2910" s="0">
        <v>0</v>
      </c>
      <c r="E2910" t="s">
        <v>4290</v>
      </c>
      <c r="F2910" s="0">
        <v>14.147159576416016</v>
      </c>
      <c r="G2910" s="0">
        <v>39</v>
      </c>
      <c r="H2910" s="0">
        <v>5.6666665077209473</v>
      </c>
      <c r="I2910" s="0">
        <v>79.142860412597656</v>
      </c>
      <c r="J2910" s="0">
        <v>1.6018750667572021</v>
      </c>
      <c r="K2910" s="0">
        <v>0.42119801044464111</v>
      </c>
    </row>
    <row r="2911">
      <c r="A2911" s="0">
        <v>1</v>
      </c>
      <c r="B2911" t="s">
        <v>3903</v>
      </c>
      <c r="C2911" s="0">
        <v>20447</v>
      </c>
      <c r="D2911" s="0">
        <v>1</v>
      </c>
      <c r="E2911" t="s">
        <v>4291</v>
      </c>
      <c r="F2911" s="0">
        <v>13.725961685180664</v>
      </c>
      <c r="G2911" s="0">
        <v>39</v>
      </c>
      <c r="H2911" s="0">
        <v>5.6666665077209473</v>
      </c>
      <c r="I2911" s="0">
        <v>79.142860412597656</v>
      </c>
      <c r="J2911" s="0">
        <v>1.6018750667572021</v>
      </c>
      <c r="K2911" s="0">
        <v>0.42119801044464111</v>
      </c>
    </row>
    <row r="2912">
      <c r="A2912" s="0">
        <v>2</v>
      </c>
      <c r="B2912" t="s">
        <v>92</v>
      </c>
      <c r="C2912" s="0">
        <v>20447</v>
      </c>
      <c r="D2912" s="0">
        <v>0</v>
      </c>
      <c r="E2912" t="s">
        <v>96</v>
      </c>
      <c r="F2912" s="0">
        <v>19.008966445922852</v>
      </c>
      <c r="G2912" s="0">
        <v>1243</v>
      </c>
      <c r="H2912" s="0">
        <v>9.08447265625</v>
      </c>
      <c r="I2912" s="0">
        <v>78.575218200683594</v>
      </c>
      <c r="J2912" s="0">
        <v>0.28686746954917908</v>
      </c>
      <c r="K2912" s="0">
        <v>-0.14086082577705383</v>
      </c>
    </row>
    <row r="2913">
      <c r="A2913" s="0">
        <v>2</v>
      </c>
      <c r="B2913" t="s">
        <v>92</v>
      </c>
      <c r="C2913" s="0">
        <v>20447</v>
      </c>
      <c r="D2913" s="0">
        <v>1</v>
      </c>
      <c r="E2913" t="s">
        <v>97</v>
      </c>
      <c r="F2913" s="0">
        <v>19.14982795715332</v>
      </c>
      <c r="G2913" s="0">
        <v>1243</v>
      </c>
      <c r="H2913" s="0">
        <v>9.08447265625</v>
      </c>
      <c r="I2913" s="0">
        <v>78.575218200683594</v>
      </c>
      <c r="J2913" s="0">
        <v>0.28686746954917908</v>
      </c>
      <c r="K2913" s="0">
        <v>-0.14086082577705383</v>
      </c>
    </row>
    <row r="2914">
      <c r="A2914" s="0">
        <v>2</v>
      </c>
      <c r="B2914" t="s">
        <v>35</v>
      </c>
      <c r="C2914" s="0">
        <v>20447</v>
      </c>
      <c r="D2914" s="0">
        <v>0</v>
      </c>
      <c r="E2914" t="s">
        <v>43</v>
      </c>
      <c r="F2914" s="0">
        <v>19.572982788085938</v>
      </c>
      <c r="G2914" s="0">
        <v>671</v>
      </c>
      <c r="H2914" s="0">
        <v>7.5499253273010254</v>
      </c>
      <c r="I2914" s="0">
        <v>78</v>
      </c>
      <c r="J2914" s="0">
        <v>0.42273461818695068</v>
      </c>
      <c r="K2914" s="0">
        <v>-0.22672317922115326</v>
      </c>
    </row>
    <row r="2915">
      <c r="A2915" s="0">
        <v>2</v>
      </c>
      <c r="B2915" t="s">
        <v>35</v>
      </c>
      <c r="C2915" s="0">
        <v>20447</v>
      </c>
      <c r="D2915" s="0">
        <v>1</v>
      </c>
      <c r="E2915" t="s">
        <v>44</v>
      </c>
      <c r="F2915" s="0">
        <v>19.799705505371094</v>
      </c>
      <c r="G2915" s="0">
        <v>671</v>
      </c>
      <c r="H2915" s="0">
        <v>7.5499253273010254</v>
      </c>
      <c r="I2915" s="0">
        <v>78</v>
      </c>
      <c r="J2915" s="0">
        <v>0.42273461818695068</v>
      </c>
      <c r="K2915" s="0">
        <v>-0.22672317922115326</v>
      </c>
    </row>
    <row r="2916">
      <c r="A2916" s="0">
        <v>2</v>
      </c>
      <c r="B2916" t="s">
        <v>36</v>
      </c>
      <c r="C2916" s="0">
        <v>20447</v>
      </c>
      <c r="D2916" s="0">
        <v>0</v>
      </c>
      <c r="E2916" t="s">
        <v>2410</v>
      </c>
      <c r="F2916" s="0">
        <v>18.347332000732422</v>
      </c>
      <c r="G2916" s="0">
        <v>572</v>
      </c>
      <c r="H2916" s="0">
        <v>10.884614944458008</v>
      </c>
      <c r="I2916" s="0">
        <v>79.25</v>
      </c>
      <c r="J2916" s="0">
        <v>0.37793505191802979</v>
      </c>
      <c r="K2916" s="0">
        <v>-0.040137674659490585</v>
      </c>
    </row>
    <row r="2917">
      <c r="A2917" s="0">
        <v>2</v>
      </c>
      <c r="B2917" t="s">
        <v>36</v>
      </c>
      <c r="C2917" s="0">
        <v>20447</v>
      </c>
      <c r="D2917" s="0">
        <v>1</v>
      </c>
      <c r="E2917" t="s">
        <v>2411</v>
      </c>
      <c r="F2917" s="0">
        <v>18.387470245361328</v>
      </c>
      <c r="G2917" s="0">
        <v>572</v>
      </c>
      <c r="H2917" s="0">
        <v>10.884614944458008</v>
      </c>
      <c r="I2917" s="0">
        <v>79.25</v>
      </c>
      <c r="J2917" s="0">
        <v>0.37793505191802979</v>
      </c>
      <c r="K2917" s="0">
        <v>-0.040137674659490585</v>
      </c>
    </row>
    <row r="2918">
      <c r="A2918" s="0">
        <v>2</v>
      </c>
      <c r="B2918" t="s">
        <v>142</v>
      </c>
      <c r="C2918" s="0">
        <v>20447</v>
      </c>
      <c r="D2918" s="0">
        <v>0</v>
      </c>
      <c r="E2918" t="s">
        <v>157</v>
      </c>
      <c r="F2918" s="0">
        <v>5.4670109748840332</v>
      </c>
      <c r="G2918" s="0">
        <v>23</v>
      </c>
      <c r="H2918" s="0">
        <v>3.3043477535247803</v>
      </c>
      <c r="I2918" s="0">
        <v>78.543479919433594</v>
      </c>
      <c r="J2918" s="0">
        <v>0.55202239751815796</v>
      </c>
      <c r="K2918" s="0">
        <v>-0.080163046717643738</v>
      </c>
    </row>
    <row r="2919">
      <c r="A2919" s="0">
        <v>2</v>
      </c>
      <c r="B2919" t="s">
        <v>142</v>
      </c>
      <c r="C2919" s="0">
        <v>20447</v>
      </c>
      <c r="D2919" s="0">
        <v>1</v>
      </c>
      <c r="E2919" t="s">
        <v>158</v>
      </c>
      <c r="F2919" s="0">
        <v>5.5471739768981934</v>
      </c>
      <c r="G2919" s="0">
        <v>23</v>
      </c>
      <c r="H2919" s="0">
        <v>3.3043477535247803</v>
      </c>
      <c r="I2919" s="0">
        <v>78.543479919433594</v>
      </c>
      <c r="J2919" s="0">
        <v>0.55202239751815796</v>
      </c>
      <c r="K2919" s="0">
        <v>-0.080163046717643738</v>
      </c>
    </row>
    <row r="2920">
      <c r="A2920" s="0">
        <v>2</v>
      </c>
      <c r="B2920" t="s">
        <v>144</v>
      </c>
      <c r="C2920" s="0">
        <v>20447</v>
      </c>
      <c r="D2920" s="0">
        <v>0</v>
      </c>
      <c r="E2920" t="s">
        <v>161</v>
      </c>
      <c r="F2920" s="0">
        <v>31.988431930541992</v>
      </c>
      <c r="G2920" s="0">
        <v>68</v>
      </c>
      <c r="H2920" s="0">
        <v>6.7058825492858887</v>
      </c>
      <c r="I2920" s="0">
        <v>78.51470947265625</v>
      </c>
      <c r="J2920" s="0">
        <v>2.3341667652130127</v>
      </c>
      <c r="K2920" s="0">
        <v>-1.9956494569778442</v>
      </c>
    </row>
    <row r="2921">
      <c r="A2921" s="0">
        <v>2</v>
      </c>
      <c r="B2921" t="s">
        <v>144</v>
      </c>
      <c r="C2921" s="0">
        <v>20447</v>
      </c>
      <c r="D2921" s="0">
        <v>1</v>
      </c>
      <c r="E2921" t="s">
        <v>162</v>
      </c>
      <c r="F2921" s="0">
        <v>33.984081268310547</v>
      </c>
      <c r="G2921" s="0">
        <v>68</v>
      </c>
      <c r="H2921" s="0">
        <v>6.7058825492858887</v>
      </c>
      <c r="I2921" s="0">
        <v>78.51470947265625</v>
      </c>
      <c r="J2921" s="0">
        <v>2.3341667652130127</v>
      </c>
      <c r="K2921" s="0">
        <v>-1.9956494569778442</v>
      </c>
    </row>
    <row r="2922">
      <c r="A2922" s="0">
        <v>2</v>
      </c>
      <c r="B2922" t="s">
        <v>387</v>
      </c>
      <c r="C2922" s="0">
        <v>20447</v>
      </c>
      <c r="D2922" s="0">
        <v>0</v>
      </c>
      <c r="E2922" t="s">
        <v>395</v>
      </c>
      <c r="F2922" s="0">
        <v>16.920370101928711</v>
      </c>
      <c r="G2922" s="0">
        <v>53</v>
      </c>
      <c r="H2922" s="0">
        <v>4.1886792182922363</v>
      </c>
      <c r="I2922" s="0">
        <v>78.353775024414063</v>
      </c>
      <c r="J2922" s="0">
        <v>1.4439151287078857</v>
      </c>
      <c r="K2922" s="0">
        <v>-0.27925315499305725</v>
      </c>
    </row>
    <row r="2923">
      <c r="A2923" s="0">
        <v>2</v>
      </c>
      <c r="B2923" t="s">
        <v>387</v>
      </c>
      <c r="C2923" s="0">
        <v>20447</v>
      </c>
      <c r="D2923" s="0">
        <v>1</v>
      </c>
      <c r="E2923" t="s">
        <v>396</v>
      </c>
      <c r="F2923" s="0">
        <v>17.199623107910156</v>
      </c>
      <c r="G2923" s="0">
        <v>53</v>
      </c>
      <c r="H2923" s="0">
        <v>4.1886792182922363</v>
      </c>
      <c r="I2923" s="0">
        <v>78.353775024414063</v>
      </c>
      <c r="J2923" s="0">
        <v>1.4439151287078857</v>
      </c>
      <c r="K2923" s="0">
        <v>-0.27925315499305725</v>
      </c>
    </row>
    <row r="2924">
      <c r="A2924" s="0">
        <v>2</v>
      </c>
      <c r="B2924" t="s">
        <v>145</v>
      </c>
      <c r="C2924" s="0">
        <v>20447</v>
      </c>
      <c r="D2924" s="0">
        <v>0</v>
      </c>
      <c r="E2924" t="s">
        <v>163</v>
      </c>
      <c r="F2924" s="0">
        <v>7.2307538986206055</v>
      </c>
      <c r="G2924" s="0">
        <v>84</v>
      </c>
      <c r="H2924" s="0">
        <v>3.1785714626312256</v>
      </c>
      <c r="I2924" s="0">
        <v>78.491073608398438</v>
      </c>
      <c r="J2924" s="0">
        <v>0.33998903632164001</v>
      </c>
      <c r="K2924" s="0">
        <v>-0.28923115134239197</v>
      </c>
    </row>
    <row r="2925">
      <c r="A2925" s="0">
        <v>2</v>
      </c>
      <c r="B2925" t="s">
        <v>145</v>
      </c>
      <c r="C2925" s="0">
        <v>20447</v>
      </c>
      <c r="D2925" s="0">
        <v>1</v>
      </c>
      <c r="E2925" t="s">
        <v>164</v>
      </c>
      <c r="F2925" s="0">
        <v>7.5199851989746094</v>
      </c>
      <c r="G2925" s="0">
        <v>84</v>
      </c>
      <c r="H2925" s="0">
        <v>3.1785714626312256</v>
      </c>
      <c r="I2925" s="0">
        <v>78.491073608398438</v>
      </c>
      <c r="J2925" s="0">
        <v>0.33998903632164001</v>
      </c>
      <c r="K2925" s="0">
        <v>-0.28923115134239197</v>
      </c>
    </row>
    <row r="2926">
      <c r="A2926" s="0">
        <v>2</v>
      </c>
      <c r="B2926" t="s">
        <v>3902</v>
      </c>
      <c r="C2926" s="0">
        <v>20447</v>
      </c>
      <c r="D2926" s="0">
        <v>0</v>
      </c>
      <c r="E2926" t="s">
        <v>4292</v>
      </c>
      <c r="F2926" s="0">
        <v>10.59779167175293</v>
      </c>
      <c r="G2926" s="0">
        <v>545</v>
      </c>
      <c r="H2926" s="0">
        <v>4.8550457954406738</v>
      </c>
      <c r="I2926" s="0">
        <v>78.534400939941406</v>
      </c>
      <c r="J2926" s="0">
        <v>0.20776134729385376</v>
      </c>
      <c r="K2926" s="0">
        <v>0.13409709930419922</v>
      </c>
    </row>
    <row r="2927">
      <c r="A2927" s="0">
        <v>2</v>
      </c>
      <c r="B2927" t="s">
        <v>3902</v>
      </c>
      <c r="C2927" s="0">
        <v>20447</v>
      </c>
      <c r="D2927" s="0">
        <v>1</v>
      </c>
      <c r="E2927" t="s">
        <v>4293</v>
      </c>
      <c r="F2927" s="0">
        <v>10.46369457244873</v>
      </c>
      <c r="G2927" s="0">
        <v>545</v>
      </c>
      <c r="H2927" s="0">
        <v>4.8550457954406738</v>
      </c>
      <c r="I2927" s="0">
        <v>78.534400939941406</v>
      </c>
      <c r="J2927" s="0">
        <v>0.20776134729385376</v>
      </c>
      <c r="K2927" s="0">
        <v>0.13409709930419922</v>
      </c>
    </row>
    <row r="2928">
      <c r="A2928" s="0">
        <v>2</v>
      </c>
      <c r="B2928" t="s">
        <v>146</v>
      </c>
      <c r="C2928" s="0">
        <v>20447</v>
      </c>
      <c r="D2928" s="0">
        <v>0</v>
      </c>
      <c r="E2928" t="s">
        <v>165</v>
      </c>
      <c r="F2928" s="0">
        <v>14.28497314453125</v>
      </c>
      <c r="G2928" s="0">
        <v>140</v>
      </c>
      <c r="H2928" s="0">
        <v>15.821428298950195</v>
      </c>
      <c r="I2928" s="0">
        <v>78.866073608398438</v>
      </c>
      <c r="J2928" s="0">
        <v>0.51759129762649536</v>
      </c>
      <c r="K2928" s="0">
        <v>0.13646428287029266</v>
      </c>
    </row>
    <row r="2929">
      <c r="A2929" s="0">
        <v>2</v>
      </c>
      <c r="B2929" t="s">
        <v>146</v>
      </c>
      <c r="C2929" s="0">
        <v>20447</v>
      </c>
      <c r="D2929" s="0">
        <v>1</v>
      </c>
      <c r="E2929" t="s">
        <v>166</v>
      </c>
      <c r="F2929" s="0">
        <v>14.14850902557373</v>
      </c>
      <c r="G2929" s="0">
        <v>140</v>
      </c>
      <c r="H2929" s="0">
        <v>15.821428298950195</v>
      </c>
      <c r="I2929" s="0">
        <v>78.866073608398438</v>
      </c>
      <c r="J2929" s="0">
        <v>0.51759129762649536</v>
      </c>
      <c r="K2929" s="0">
        <v>0.13646428287029266</v>
      </c>
    </row>
    <row r="2930">
      <c r="A2930" s="0">
        <v>2</v>
      </c>
      <c r="B2930" t="s">
        <v>143</v>
      </c>
      <c r="C2930" s="0">
        <v>20447</v>
      </c>
      <c r="D2930" s="0">
        <v>0</v>
      </c>
      <c r="E2930" t="s">
        <v>159</v>
      </c>
      <c r="F2930" s="0">
        <v>15.707198143005371</v>
      </c>
      <c r="G2930" s="0">
        <v>247</v>
      </c>
      <c r="H2930" s="0">
        <v>9.0080966949462891</v>
      </c>
      <c r="I2930" s="0">
        <v>78.622467041015625</v>
      </c>
      <c r="J2930" s="0">
        <v>0.39868617057800293</v>
      </c>
      <c r="K2930" s="0">
        <v>0.040026988834142685</v>
      </c>
    </row>
    <row r="2931">
      <c r="A2931" s="0">
        <v>2</v>
      </c>
      <c r="B2931" t="s">
        <v>143</v>
      </c>
      <c r="C2931" s="0">
        <v>20447</v>
      </c>
      <c r="D2931" s="0">
        <v>1</v>
      </c>
      <c r="E2931" t="s">
        <v>160</v>
      </c>
      <c r="F2931" s="0">
        <v>15.667171478271484</v>
      </c>
      <c r="G2931" s="0">
        <v>247</v>
      </c>
      <c r="H2931" s="0">
        <v>9.0080966949462891</v>
      </c>
      <c r="I2931" s="0">
        <v>78.622467041015625</v>
      </c>
      <c r="J2931" s="0">
        <v>0.39868617057800293</v>
      </c>
      <c r="K2931" s="0">
        <v>0.040026988834142685</v>
      </c>
    </row>
    <row r="2932">
      <c r="A2932" s="0">
        <v>2</v>
      </c>
      <c r="B2932" t="s">
        <v>388</v>
      </c>
      <c r="C2932" s="0">
        <v>20447</v>
      </c>
      <c r="D2932" s="0">
        <v>0</v>
      </c>
      <c r="E2932" t="s">
        <v>393</v>
      </c>
      <c r="F2932" s="0">
        <v>1.2120312452316284</v>
      </c>
      <c r="G2932" s="0">
        <v>8</v>
      </c>
      <c r="H2932" s="0">
        <v>1.125</v>
      </c>
      <c r="I2932" s="0">
        <v>78.46875</v>
      </c>
      <c r="J2932" s="0">
        <v>0.2245134562253952</v>
      </c>
      <c r="K2932" s="0">
        <v>0.22687500715255737</v>
      </c>
    </row>
    <row r="2933">
      <c r="A2933" s="0">
        <v>2</v>
      </c>
      <c r="B2933" t="s">
        <v>388</v>
      </c>
      <c r="C2933" s="0">
        <v>20447</v>
      </c>
      <c r="D2933" s="0">
        <v>1</v>
      </c>
      <c r="E2933" t="s">
        <v>394</v>
      </c>
      <c r="F2933" s="0">
        <v>0.98515623807907104</v>
      </c>
      <c r="G2933" s="0">
        <v>8</v>
      </c>
      <c r="H2933" s="0">
        <v>1.125</v>
      </c>
      <c r="I2933" s="0">
        <v>78.46875</v>
      </c>
      <c r="J2933" s="0">
        <v>0.2245134562253952</v>
      </c>
      <c r="K2933" s="0">
        <v>0.22687500715255737</v>
      </c>
    </row>
    <row r="2934">
      <c r="A2934" s="0">
        <v>2</v>
      </c>
      <c r="B2934" t="s">
        <v>2700</v>
      </c>
      <c r="C2934" s="0">
        <v>20447</v>
      </c>
      <c r="D2934" s="0">
        <v>0</v>
      </c>
      <c r="E2934" t="s">
        <v>3674</v>
      </c>
      <c r="F2934" s="0">
        <v>22.877374649047852</v>
      </c>
      <c r="G2934" s="0">
        <v>475</v>
      </c>
      <c r="H2934" s="0">
        <v>11.08210563659668</v>
      </c>
      <c r="I2934" s="0">
        <v>78.527427673339844</v>
      </c>
      <c r="J2934" s="0">
        <v>0.49055144190788269</v>
      </c>
      <c r="K2934" s="0">
        <v>-0.37758684158325195</v>
      </c>
    </row>
    <row r="2935">
      <c r="A2935" s="0">
        <v>2</v>
      </c>
      <c r="B2935" t="s">
        <v>2700</v>
      </c>
      <c r="C2935" s="0">
        <v>20447</v>
      </c>
      <c r="D2935" s="0">
        <v>1</v>
      </c>
      <c r="E2935" t="s">
        <v>3675</v>
      </c>
      <c r="F2935" s="0">
        <v>23.254961013793945</v>
      </c>
      <c r="G2935" s="0">
        <v>475</v>
      </c>
      <c r="H2935" s="0">
        <v>11.08210563659668</v>
      </c>
      <c r="I2935" s="0">
        <v>78.527427673339844</v>
      </c>
      <c r="J2935" s="0">
        <v>0.49055144190788269</v>
      </c>
      <c r="K2935" s="0">
        <v>-0.37758684158325195</v>
      </c>
    </row>
    <row r="2936">
      <c r="A2936" s="0">
        <v>2</v>
      </c>
      <c r="B2936" t="s">
        <v>2701</v>
      </c>
      <c r="C2936" s="0">
        <v>20447</v>
      </c>
      <c r="D2936" s="0">
        <v>0</v>
      </c>
      <c r="E2936" t="s">
        <v>3676</v>
      </c>
      <c r="F2936" s="0">
        <v>16.791271209716797</v>
      </c>
      <c r="G2936" s="0">
        <v>729</v>
      </c>
      <c r="H2936" s="0">
        <v>7.9657063484191895</v>
      </c>
      <c r="I2936" s="0">
        <v>78.598350524902344</v>
      </c>
      <c r="J2936" s="0">
        <v>0.35457894206047058</v>
      </c>
      <c r="K2936" s="0">
        <v>-0.011623821221292019</v>
      </c>
    </row>
    <row r="2937">
      <c r="A2937" s="0">
        <v>2</v>
      </c>
      <c r="B2937" t="s">
        <v>2701</v>
      </c>
      <c r="C2937" s="0">
        <v>20447</v>
      </c>
      <c r="D2937" s="0">
        <v>1</v>
      </c>
      <c r="E2937" t="s">
        <v>3677</v>
      </c>
      <c r="F2937" s="0">
        <v>16.802894592285156</v>
      </c>
      <c r="G2937" s="0">
        <v>729</v>
      </c>
      <c r="H2937" s="0">
        <v>7.9657063484191895</v>
      </c>
      <c r="I2937" s="0">
        <v>78.598350524902344</v>
      </c>
      <c r="J2937" s="0">
        <v>0.35457894206047058</v>
      </c>
      <c r="K2937" s="0">
        <v>-0.011623821221292019</v>
      </c>
    </row>
    <row r="2938">
      <c r="A2938" s="0">
        <v>2</v>
      </c>
      <c r="B2938" t="s">
        <v>2697</v>
      </c>
      <c r="C2938" s="0">
        <v>20447</v>
      </c>
      <c r="D2938" s="0">
        <v>0</v>
      </c>
      <c r="E2938" t="s">
        <v>3678</v>
      </c>
      <c r="F2938" s="0">
        <v>108.77280426025391</v>
      </c>
      <c r="G2938" s="0">
        <v>75</v>
      </c>
      <c r="H2938" s="0">
        <v>42.346668243408203</v>
      </c>
      <c r="I2938" s="0">
        <v>78.5</v>
      </c>
      <c r="J2938" s="0">
        <v>3.3172001838684082</v>
      </c>
      <c r="K2938" s="0">
        <v>-1.3644777536392212</v>
      </c>
    </row>
    <row r="2939">
      <c r="A2939" s="0">
        <v>2</v>
      </c>
      <c r="B2939" t="s">
        <v>2697</v>
      </c>
      <c r="C2939" s="0">
        <v>20447</v>
      </c>
      <c r="D2939" s="0">
        <v>1</v>
      </c>
      <c r="E2939" t="s">
        <v>3679</v>
      </c>
      <c r="F2939" s="0">
        <v>110.13728332519531</v>
      </c>
      <c r="G2939" s="0">
        <v>75</v>
      </c>
      <c r="H2939" s="0">
        <v>42.346668243408203</v>
      </c>
      <c r="I2939" s="0">
        <v>78.5</v>
      </c>
      <c r="J2939" s="0">
        <v>3.3172001838684082</v>
      </c>
      <c r="K2939" s="0">
        <v>-1.3644777536392212</v>
      </c>
    </row>
    <row r="2940">
      <c r="A2940" s="0">
        <v>2</v>
      </c>
      <c r="B2940" t="s">
        <v>3903</v>
      </c>
      <c r="C2940" s="0">
        <v>20447</v>
      </c>
      <c r="D2940" s="0">
        <v>0</v>
      </c>
      <c r="E2940" t="s">
        <v>4294</v>
      </c>
      <c r="F2940" s="0">
        <v>13.318573951721191</v>
      </c>
      <c r="G2940" s="0">
        <v>39</v>
      </c>
      <c r="H2940" s="0">
        <v>5.6666665077209473</v>
      </c>
      <c r="I2940" s="0">
        <v>78.714286804199219</v>
      </c>
      <c r="J2940" s="0">
        <v>1.2674659490585327</v>
      </c>
      <c r="K2940" s="0">
        <v>0.29758048057556152</v>
      </c>
    </row>
    <row r="2941">
      <c r="A2941" s="0">
        <v>2</v>
      </c>
      <c r="B2941" t="s">
        <v>3903</v>
      </c>
      <c r="C2941" s="0">
        <v>20447</v>
      </c>
      <c r="D2941" s="0">
        <v>1</v>
      </c>
      <c r="E2941" t="s">
        <v>4295</v>
      </c>
      <c r="F2941" s="0">
        <v>13.020993232727051</v>
      </c>
      <c r="G2941" s="0">
        <v>39</v>
      </c>
      <c r="H2941" s="0">
        <v>5.6666665077209473</v>
      </c>
      <c r="I2941" s="0">
        <v>78.714286804199219</v>
      </c>
      <c r="J2941" s="0">
        <v>1.2674659490585327</v>
      </c>
      <c r="K2941" s="0">
        <v>0.29758048057556152</v>
      </c>
    </row>
    <row r="2942">
      <c r="A2942" s="0">
        <v>3</v>
      </c>
      <c r="B2942" t="s">
        <v>92</v>
      </c>
      <c r="C2942" s="0">
        <v>20447</v>
      </c>
      <c r="D2942" s="0">
        <v>0</v>
      </c>
      <c r="E2942" t="s">
        <v>98</v>
      </c>
      <c r="F2942" s="0">
        <v>18.625198364257813</v>
      </c>
      <c r="G2942" s="0">
        <v>1243</v>
      </c>
      <c r="H2942" s="0">
        <v>9.08447265625</v>
      </c>
      <c r="I2942" s="0">
        <v>77.269912719726563</v>
      </c>
      <c r="J2942" s="0">
        <v>0.30277261137962341</v>
      </c>
      <c r="K2942" s="0">
        <v>-0.05483541265130043</v>
      </c>
    </row>
    <row r="2943">
      <c r="A2943" s="0">
        <v>3</v>
      </c>
      <c r="B2943" t="s">
        <v>92</v>
      </c>
      <c r="C2943" s="0">
        <v>20447</v>
      </c>
      <c r="D2943" s="0">
        <v>1</v>
      </c>
      <c r="E2943" t="s">
        <v>99</v>
      </c>
      <c r="F2943" s="0">
        <v>18.680034637451172</v>
      </c>
      <c r="G2943" s="0">
        <v>1243</v>
      </c>
      <c r="H2943" s="0">
        <v>9.08447265625</v>
      </c>
      <c r="I2943" s="0">
        <v>77.269912719726563</v>
      </c>
      <c r="J2943" s="0">
        <v>0.30277261137962341</v>
      </c>
      <c r="K2943" s="0">
        <v>-0.05483541265130043</v>
      </c>
    </row>
    <row r="2944">
      <c r="A2944" s="0">
        <v>3</v>
      </c>
      <c r="B2944" t="s">
        <v>35</v>
      </c>
      <c r="C2944" s="0">
        <v>20447</v>
      </c>
      <c r="D2944" s="0">
        <v>0</v>
      </c>
      <c r="E2944" t="s">
        <v>45</v>
      </c>
      <c r="F2944" s="0">
        <v>19.330604553222656</v>
      </c>
      <c r="G2944" s="0">
        <v>671</v>
      </c>
      <c r="H2944" s="0">
        <v>7.5499253273010254</v>
      </c>
      <c r="I2944" s="0">
        <v>77.5</v>
      </c>
      <c r="J2944" s="0">
        <v>0.43272498250007629</v>
      </c>
      <c r="K2944" s="0">
        <v>0.072410702705383301</v>
      </c>
    </row>
    <row r="2945">
      <c r="A2945" s="0">
        <v>3</v>
      </c>
      <c r="B2945" t="s">
        <v>35</v>
      </c>
      <c r="C2945" s="0">
        <v>20447</v>
      </c>
      <c r="D2945" s="0">
        <v>1</v>
      </c>
      <c r="E2945" t="s">
        <v>46</v>
      </c>
      <c r="F2945" s="0">
        <v>19.258193969726562</v>
      </c>
      <c r="G2945" s="0">
        <v>671</v>
      </c>
      <c r="H2945" s="0">
        <v>7.5499253273010254</v>
      </c>
      <c r="I2945" s="0">
        <v>77.5</v>
      </c>
      <c r="J2945" s="0">
        <v>0.43272498250007629</v>
      </c>
      <c r="K2945" s="0">
        <v>0.072410702705383301</v>
      </c>
    </row>
    <row r="2946">
      <c r="A2946" s="0">
        <v>3</v>
      </c>
      <c r="B2946" t="s">
        <v>36</v>
      </c>
      <c r="C2946" s="0">
        <v>20447</v>
      </c>
      <c r="D2946" s="0">
        <v>0</v>
      </c>
      <c r="E2946" t="s">
        <v>2412</v>
      </c>
      <c r="F2946" s="0">
        <v>17.797704696655273</v>
      </c>
      <c r="G2946" s="0">
        <v>572</v>
      </c>
      <c r="H2946" s="0">
        <v>10.884614944458008</v>
      </c>
      <c r="I2946" s="0">
        <v>77</v>
      </c>
      <c r="J2946" s="0">
        <v>0.41869378089904785</v>
      </c>
      <c r="K2946" s="0">
        <v>-0.20410490036010742</v>
      </c>
    </row>
    <row r="2947">
      <c r="A2947" s="0">
        <v>3</v>
      </c>
      <c r="B2947" t="s">
        <v>36</v>
      </c>
      <c r="C2947" s="0">
        <v>20447</v>
      </c>
      <c r="D2947" s="0">
        <v>1</v>
      </c>
      <c r="E2947" t="s">
        <v>2413</v>
      </c>
      <c r="F2947" s="0">
        <v>18.001810073852539</v>
      </c>
      <c r="G2947" s="0">
        <v>572</v>
      </c>
      <c r="H2947" s="0">
        <v>10.884614944458008</v>
      </c>
      <c r="I2947" s="0">
        <v>77</v>
      </c>
      <c r="J2947" s="0">
        <v>0.41869378089904785</v>
      </c>
      <c r="K2947" s="0">
        <v>-0.20410490036010742</v>
      </c>
    </row>
    <row r="2948">
      <c r="A2948" s="0">
        <v>3</v>
      </c>
      <c r="B2948" t="s">
        <v>142</v>
      </c>
      <c r="C2948" s="0">
        <v>20447</v>
      </c>
      <c r="D2948" s="0">
        <v>0</v>
      </c>
      <c r="E2948" t="s">
        <v>167</v>
      </c>
      <c r="F2948" s="0">
        <v>5.4188766479492187</v>
      </c>
      <c r="G2948" s="0">
        <v>23</v>
      </c>
      <c r="H2948" s="0">
        <v>3.3043477535247803</v>
      </c>
      <c r="I2948" s="0">
        <v>77.282608032226563</v>
      </c>
      <c r="J2948" s="0">
        <v>0.53170913457870483</v>
      </c>
      <c r="K2948" s="0">
        <v>0.07974638044834137</v>
      </c>
    </row>
    <row r="2949">
      <c r="A2949" s="0">
        <v>3</v>
      </c>
      <c r="B2949" t="s">
        <v>142</v>
      </c>
      <c r="C2949" s="0">
        <v>20447</v>
      </c>
      <c r="D2949" s="0">
        <v>1</v>
      </c>
      <c r="E2949" t="s">
        <v>168</v>
      </c>
      <c r="F2949" s="0">
        <v>5.3391304016113281</v>
      </c>
      <c r="G2949" s="0">
        <v>23</v>
      </c>
      <c r="H2949" s="0">
        <v>3.3043477535247803</v>
      </c>
      <c r="I2949" s="0">
        <v>77.282608032226563</v>
      </c>
      <c r="J2949" s="0">
        <v>0.53170913457870483</v>
      </c>
      <c r="K2949" s="0">
        <v>0.07974638044834137</v>
      </c>
    </row>
    <row r="2950">
      <c r="A2950" s="0">
        <v>3</v>
      </c>
      <c r="B2950" t="s">
        <v>144</v>
      </c>
      <c r="C2950" s="0">
        <v>20447</v>
      </c>
      <c r="D2950" s="0">
        <v>0</v>
      </c>
      <c r="E2950" t="s">
        <v>171</v>
      </c>
      <c r="F2950" s="0">
        <v>31.449590682983398</v>
      </c>
      <c r="G2950" s="0">
        <v>68</v>
      </c>
      <c r="H2950" s="0">
        <v>6.7058825492858887</v>
      </c>
      <c r="I2950" s="0">
        <v>77.294120788574219</v>
      </c>
      <c r="J2950" s="0">
        <v>2.2930259704589844</v>
      </c>
      <c r="K2950" s="0">
        <v>-1.3641421794891357</v>
      </c>
    </row>
    <row r="2951">
      <c r="A2951" s="0">
        <v>3</v>
      </c>
      <c r="B2951" t="s">
        <v>144</v>
      </c>
      <c r="C2951" s="0">
        <v>20447</v>
      </c>
      <c r="D2951" s="0">
        <v>1</v>
      </c>
      <c r="E2951" t="s">
        <v>172</v>
      </c>
      <c r="F2951" s="0">
        <v>32.813732147216797</v>
      </c>
      <c r="G2951" s="0">
        <v>68</v>
      </c>
      <c r="H2951" s="0">
        <v>6.7058825492858887</v>
      </c>
      <c r="I2951" s="0">
        <v>77.294120788574219</v>
      </c>
      <c r="J2951" s="0">
        <v>2.2930259704589844</v>
      </c>
      <c r="K2951" s="0">
        <v>-1.3641421794891357</v>
      </c>
    </row>
    <row r="2952">
      <c r="A2952" s="0">
        <v>3</v>
      </c>
      <c r="B2952" t="s">
        <v>387</v>
      </c>
      <c r="C2952" s="0">
        <v>20447</v>
      </c>
      <c r="D2952" s="0">
        <v>0</v>
      </c>
      <c r="E2952" t="s">
        <v>399</v>
      </c>
      <c r="F2952" s="0">
        <v>17.15423583984375</v>
      </c>
      <c r="G2952" s="0">
        <v>53</v>
      </c>
      <c r="H2952" s="0">
        <v>4.1886792182922363</v>
      </c>
      <c r="I2952" s="0">
        <v>77.358489990234375</v>
      </c>
      <c r="J2952" s="0">
        <v>2.5106933116912842</v>
      </c>
      <c r="K2952" s="0">
        <v>-0.15557390451431274</v>
      </c>
    </row>
    <row r="2953">
      <c r="A2953" s="0">
        <v>3</v>
      </c>
      <c r="B2953" t="s">
        <v>387</v>
      </c>
      <c r="C2953" s="0">
        <v>20447</v>
      </c>
      <c r="D2953" s="0">
        <v>1</v>
      </c>
      <c r="E2953" t="s">
        <v>400</v>
      </c>
      <c r="F2953" s="0">
        <v>17.309810638427734</v>
      </c>
      <c r="G2953" s="0">
        <v>53</v>
      </c>
      <c r="H2953" s="0">
        <v>4.1886792182922363</v>
      </c>
      <c r="I2953" s="0">
        <v>77.358489990234375</v>
      </c>
      <c r="J2953" s="0">
        <v>2.5106933116912842</v>
      </c>
      <c r="K2953" s="0">
        <v>-0.15557390451431274</v>
      </c>
    </row>
    <row r="2954">
      <c r="A2954" s="0">
        <v>3</v>
      </c>
      <c r="B2954" t="s">
        <v>145</v>
      </c>
      <c r="C2954" s="0">
        <v>20447</v>
      </c>
      <c r="D2954" s="0">
        <v>0</v>
      </c>
      <c r="E2954" t="s">
        <v>173</v>
      </c>
      <c r="F2954" s="0">
        <v>6.9487605094909668</v>
      </c>
      <c r="G2954" s="0">
        <v>84</v>
      </c>
      <c r="H2954" s="0">
        <v>3.1785714626312256</v>
      </c>
      <c r="I2954" s="0">
        <v>77.303573608398438</v>
      </c>
      <c r="J2954" s="0">
        <v>0.3551938533782959</v>
      </c>
      <c r="K2954" s="0">
        <v>-0.18924504518508911</v>
      </c>
    </row>
    <row r="2955">
      <c r="A2955" s="0">
        <v>3</v>
      </c>
      <c r="B2955" t="s">
        <v>145</v>
      </c>
      <c r="C2955" s="0">
        <v>20447</v>
      </c>
      <c r="D2955" s="0">
        <v>1</v>
      </c>
      <c r="E2955" t="s">
        <v>174</v>
      </c>
      <c r="F2955" s="0">
        <v>7.1380057334899902</v>
      </c>
      <c r="G2955" s="0">
        <v>84</v>
      </c>
      <c r="H2955" s="0">
        <v>3.1785714626312256</v>
      </c>
      <c r="I2955" s="0">
        <v>77.303573608398438</v>
      </c>
      <c r="J2955" s="0">
        <v>0.3551938533782959</v>
      </c>
      <c r="K2955" s="0">
        <v>-0.18924504518508911</v>
      </c>
    </row>
    <row r="2956">
      <c r="A2956" s="0">
        <v>3</v>
      </c>
      <c r="B2956" t="s">
        <v>3902</v>
      </c>
      <c r="C2956" s="0">
        <v>20447</v>
      </c>
      <c r="D2956" s="0">
        <v>0</v>
      </c>
      <c r="E2956" t="s">
        <v>4296</v>
      </c>
      <c r="F2956" s="0">
        <v>10.299884796142578</v>
      </c>
      <c r="G2956" s="0">
        <v>545</v>
      </c>
      <c r="H2956" s="0">
        <v>4.8550457954406738</v>
      </c>
      <c r="I2956" s="0">
        <v>77.286239624023438</v>
      </c>
      <c r="J2956" s="0">
        <v>0.20349086821079254</v>
      </c>
      <c r="K2956" s="0">
        <v>0.10133486241102219</v>
      </c>
    </row>
    <row r="2957">
      <c r="A2957" s="0">
        <v>3</v>
      </c>
      <c r="B2957" t="s">
        <v>3902</v>
      </c>
      <c r="C2957" s="0">
        <v>20447</v>
      </c>
      <c r="D2957" s="0">
        <v>1</v>
      </c>
      <c r="E2957" t="s">
        <v>4297</v>
      </c>
      <c r="F2957" s="0">
        <v>10.198550224304199</v>
      </c>
      <c r="G2957" s="0">
        <v>545</v>
      </c>
      <c r="H2957" s="0">
        <v>4.8550457954406738</v>
      </c>
      <c r="I2957" s="0">
        <v>77.286239624023438</v>
      </c>
      <c r="J2957" s="0">
        <v>0.20349086821079254</v>
      </c>
      <c r="K2957" s="0">
        <v>0.10133486241102219</v>
      </c>
    </row>
    <row r="2958">
      <c r="A2958" s="0">
        <v>3</v>
      </c>
      <c r="B2958" t="s">
        <v>146</v>
      </c>
      <c r="C2958" s="0">
        <v>20447</v>
      </c>
      <c r="D2958" s="0">
        <v>0</v>
      </c>
      <c r="E2958" t="s">
        <v>175</v>
      </c>
      <c r="F2958" s="0">
        <v>14.123655319213867</v>
      </c>
      <c r="G2958" s="0">
        <v>140</v>
      </c>
      <c r="H2958" s="0">
        <v>15.821428298950195</v>
      </c>
      <c r="I2958" s="0">
        <v>77.153572082519531</v>
      </c>
      <c r="J2958" s="0">
        <v>0.47722131013870239</v>
      </c>
      <c r="K2958" s="0">
        <v>0.18652142584323883</v>
      </c>
    </row>
    <row r="2959">
      <c r="A2959" s="0">
        <v>3</v>
      </c>
      <c r="B2959" t="s">
        <v>146</v>
      </c>
      <c r="C2959" s="0">
        <v>20447</v>
      </c>
      <c r="D2959" s="0">
        <v>1</v>
      </c>
      <c r="E2959" t="s">
        <v>176</v>
      </c>
      <c r="F2959" s="0">
        <v>13.9371337890625</v>
      </c>
      <c r="G2959" s="0">
        <v>140</v>
      </c>
      <c r="H2959" s="0">
        <v>15.821428298950195</v>
      </c>
      <c r="I2959" s="0">
        <v>77.153572082519531</v>
      </c>
      <c r="J2959" s="0">
        <v>0.47722131013870239</v>
      </c>
      <c r="K2959" s="0">
        <v>0.18652142584323883</v>
      </c>
    </row>
    <row r="2960">
      <c r="A2960" s="0">
        <v>3</v>
      </c>
      <c r="B2960" t="s">
        <v>143</v>
      </c>
      <c r="C2960" s="0">
        <v>20447</v>
      </c>
      <c r="D2960" s="0">
        <v>0</v>
      </c>
      <c r="E2960" t="s">
        <v>169</v>
      </c>
      <c r="F2960" s="0">
        <v>15.330179214477539</v>
      </c>
      <c r="G2960" s="0">
        <v>247</v>
      </c>
      <c r="H2960" s="0">
        <v>9.0080966949462891</v>
      </c>
      <c r="I2960" s="0">
        <v>77.251014709472656</v>
      </c>
      <c r="J2960" s="0">
        <v>0.40905389189720154</v>
      </c>
      <c r="K2960" s="0">
        <v>0.047405868768692017</v>
      </c>
    </row>
    <row r="2961">
      <c r="A2961" s="0">
        <v>3</v>
      </c>
      <c r="B2961" t="s">
        <v>143</v>
      </c>
      <c r="C2961" s="0">
        <v>20447</v>
      </c>
      <c r="D2961" s="0">
        <v>1</v>
      </c>
      <c r="E2961" t="s">
        <v>170</v>
      </c>
      <c r="F2961" s="0">
        <v>15.282773017883301</v>
      </c>
      <c r="G2961" s="0">
        <v>247</v>
      </c>
      <c r="H2961" s="0">
        <v>9.0080966949462891</v>
      </c>
      <c r="I2961" s="0">
        <v>77.251014709472656</v>
      </c>
      <c r="J2961" s="0">
        <v>0.40905389189720154</v>
      </c>
      <c r="K2961" s="0">
        <v>0.047405868768692017</v>
      </c>
    </row>
    <row r="2962">
      <c r="A2962" s="0">
        <v>3</v>
      </c>
      <c r="B2962" t="s">
        <v>388</v>
      </c>
      <c r="C2962" s="0">
        <v>20447</v>
      </c>
      <c r="D2962" s="0">
        <v>0</v>
      </c>
      <c r="E2962" t="s">
        <v>397</v>
      </c>
      <c r="F2962" s="0">
        <v>1.1824479103088379</v>
      </c>
      <c r="G2962" s="0">
        <v>8</v>
      </c>
      <c r="H2962" s="0">
        <v>1.125</v>
      </c>
      <c r="I2962" s="0">
        <v>77.3125</v>
      </c>
      <c r="J2962" s="0">
        <v>0.22390024363994598</v>
      </c>
      <c r="K2962" s="0">
        <v>0.24163541197776794</v>
      </c>
    </row>
    <row r="2963">
      <c r="A2963" s="0">
        <v>3</v>
      </c>
      <c r="B2963" t="s">
        <v>388</v>
      </c>
      <c r="C2963" s="0">
        <v>20447</v>
      </c>
      <c r="D2963" s="0">
        <v>1</v>
      </c>
      <c r="E2963" t="s">
        <v>398</v>
      </c>
      <c r="F2963" s="0">
        <v>0.94081252813339233</v>
      </c>
      <c r="G2963" s="0">
        <v>8</v>
      </c>
      <c r="H2963" s="0">
        <v>1.125</v>
      </c>
      <c r="I2963" s="0">
        <v>77.3125</v>
      </c>
      <c r="J2963" s="0">
        <v>0.22390024363994598</v>
      </c>
      <c r="K2963" s="0">
        <v>0.24163541197776794</v>
      </c>
    </row>
    <row r="2964">
      <c r="A2964" s="0">
        <v>3</v>
      </c>
      <c r="B2964" t="s">
        <v>2700</v>
      </c>
      <c r="C2964" s="0">
        <v>20447</v>
      </c>
      <c r="D2964" s="0">
        <v>0</v>
      </c>
      <c r="E2964" t="s">
        <v>3684</v>
      </c>
      <c r="F2964" s="0">
        <v>22.479377746582031</v>
      </c>
      <c r="G2964" s="0">
        <v>475</v>
      </c>
      <c r="H2964" s="0">
        <v>11.08210563659668</v>
      </c>
      <c r="I2964" s="0">
        <v>77.289031982421875</v>
      </c>
      <c r="J2964" s="0">
        <v>0.51925569772720337</v>
      </c>
      <c r="K2964" s="0">
        <v>-0.19354227185249329</v>
      </c>
    </row>
    <row r="2965">
      <c r="A2965" s="0">
        <v>3</v>
      </c>
      <c r="B2965" t="s">
        <v>2700</v>
      </c>
      <c r="C2965" s="0">
        <v>20447</v>
      </c>
      <c r="D2965" s="0">
        <v>1</v>
      </c>
      <c r="E2965" t="s">
        <v>3685</v>
      </c>
      <c r="F2965" s="0">
        <v>22.672920227050781</v>
      </c>
      <c r="G2965" s="0">
        <v>475</v>
      </c>
      <c r="H2965" s="0">
        <v>11.08210563659668</v>
      </c>
      <c r="I2965" s="0">
        <v>77.289031982421875</v>
      </c>
      <c r="J2965" s="0">
        <v>0.51925569772720337</v>
      </c>
      <c r="K2965" s="0">
        <v>-0.19354227185249329</v>
      </c>
    </row>
    <row r="2966">
      <c r="A2966" s="0">
        <v>3</v>
      </c>
      <c r="B2966" t="s">
        <v>2701</v>
      </c>
      <c r="C2966" s="0">
        <v>20447</v>
      </c>
      <c r="D2966" s="0">
        <v>0</v>
      </c>
      <c r="E2966" t="s">
        <v>3686</v>
      </c>
      <c r="F2966" s="0">
        <v>16.460672378540039</v>
      </c>
      <c r="G2966" s="0">
        <v>729</v>
      </c>
      <c r="H2966" s="0">
        <v>7.9657063484191895</v>
      </c>
      <c r="I2966" s="0">
        <v>77.260658264160156</v>
      </c>
      <c r="J2966" s="0">
        <v>0.37569102644920349</v>
      </c>
      <c r="K2966" s="0">
        <v>0.059458337724208832</v>
      </c>
    </row>
    <row r="2967">
      <c r="A2967" s="0">
        <v>3</v>
      </c>
      <c r="B2967" t="s">
        <v>2701</v>
      </c>
      <c r="C2967" s="0">
        <v>20447</v>
      </c>
      <c r="D2967" s="0">
        <v>1</v>
      </c>
      <c r="E2967" t="s">
        <v>3687</v>
      </c>
      <c r="F2967" s="0">
        <v>16.401214599609375</v>
      </c>
      <c r="G2967" s="0">
        <v>729</v>
      </c>
      <c r="H2967" s="0">
        <v>7.9657063484191895</v>
      </c>
      <c r="I2967" s="0">
        <v>77.260658264160156</v>
      </c>
      <c r="J2967" s="0">
        <v>0.37569102644920349</v>
      </c>
      <c r="K2967" s="0">
        <v>0.059458337724208832</v>
      </c>
    </row>
    <row r="2968">
      <c r="A2968" s="0">
        <v>3</v>
      </c>
      <c r="B2968" t="s">
        <v>2697</v>
      </c>
      <c r="C2968" s="0">
        <v>20447</v>
      </c>
      <c r="D2968" s="0">
        <v>0</v>
      </c>
      <c r="E2968" t="s">
        <v>3688</v>
      </c>
      <c r="F2968" s="0">
        <v>106.77711486816406</v>
      </c>
      <c r="G2968" s="0">
        <v>75</v>
      </c>
      <c r="H2968" s="0">
        <v>42.346668243408203</v>
      </c>
      <c r="I2968" s="0">
        <v>77.300003051757812</v>
      </c>
      <c r="J2968" s="0">
        <v>3.430401086807251</v>
      </c>
      <c r="K2968" s="0">
        <v>-0.64098334312438965</v>
      </c>
    </row>
    <row r="2969">
      <c r="A2969" s="0">
        <v>3</v>
      </c>
      <c r="B2969" t="s">
        <v>2697</v>
      </c>
      <c r="C2969" s="0">
        <v>20447</v>
      </c>
      <c r="D2969" s="0">
        <v>1</v>
      </c>
      <c r="E2969" t="s">
        <v>3689</v>
      </c>
      <c r="F2969" s="0">
        <v>107.41809844970703</v>
      </c>
      <c r="G2969" s="0">
        <v>75</v>
      </c>
      <c r="H2969" s="0">
        <v>42.346668243408203</v>
      </c>
      <c r="I2969" s="0">
        <v>77.300003051757812</v>
      </c>
      <c r="J2969" s="0">
        <v>3.430401086807251</v>
      </c>
      <c r="K2969" s="0">
        <v>-0.64098334312438965</v>
      </c>
    </row>
    <row r="2970">
      <c r="A2970" s="0">
        <v>3</v>
      </c>
      <c r="B2970" t="s">
        <v>3903</v>
      </c>
      <c r="C2970" s="0">
        <v>20447</v>
      </c>
      <c r="D2970" s="0">
        <v>0</v>
      </c>
      <c r="E2970" t="s">
        <v>4298</v>
      </c>
      <c r="F2970" s="0">
        <v>12.263518333435059</v>
      </c>
      <c r="G2970" s="0">
        <v>39</v>
      </c>
      <c r="H2970" s="0">
        <v>5.6666665077209473</v>
      </c>
      <c r="I2970" s="0">
        <v>77.214286804199219</v>
      </c>
      <c r="J2970" s="0">
        <v>0.59959787130355835</v>
      </c>
      <c r="K2970" s="0">
        <v>-0.38164246082305908</v>
      </c>
    </row>
    <row r="2971">
      <c r="A2971" s="0">
        <v>3</v>
      </c>
      <c r="B2971" t="s">
        <v>3903</v>
      </c>
      <c r="C2971" s="0">
        <v>20447</v>
      </c>
      <c r="D2971" s="0">
        <v>1</v>
      </c>
      <c r="E2971" t="s">
        <v>4299</v>
      </c>
      <c r="F2971" s="0">
        <v>12.645160675048828</v>
      </c>
      <c r="G2971" s="0">
        <v>39</v>
      </c>
      <c r="H2971" s="0">
        <v>5.6666665077209473</v>
      </c>
      <c r="I2971" s="0">
        <v>77.214286804199219</v>
      </c>
      <c r="J2971" s="0">
        <v>0.59959787130355835</v>
      </c>
      <c r="K2971" s="0">
        <v>-0.38164246082305908</v>
      </c>
    </row>
    <row r="2972">
      <c r="A2972" s="0">
        <v>4</v>
      </c>
      <c r="B2972" t="s">
        <v>92</v>
      </c>
      <c r="C2972" s="0">
        <v>20447</v>
      </c>
      <c r="D2972" s="0">
        <v>0</v>
      </c>
      <c r="E2972" t="s">
        <v>100</v>
      </c>
      <c r="F2972" s="0">
        <v>18.551816940307617</v>
      </c>
      <c r="G2972" s="0">
        <v>1243</v>
      </c>
      <c r="H2972" s="0">
        <v>9.08447265625</v>
      </c>
      <c r="I2972" s="0">
        <v>77.480087280273438</v>
      </c>
      <c r="J2972" s="0">
        <v>0.35734167695045471</v>
      </c>
      <c r="K2972" s="0">
        <v>0.064934767782688141</v>
      </c>
    </row>
    <row r="2973">
      <c r="A2973" s="0">
        <v>4</v>
      </c>
      <c r="B2973" t="s">
        <v>92</v>
      </c>
      <c r="C2973" s="0">
        <v>20447</v>
      </c>
      <c r="D2973" s="0">
        <v>1</v>
      </c>
      <c r="E2973" t="s">
        <v>101</v>
      </c>
      <c r="F2973" s="0">
        <v>18.486881256103516</v>
      </c>
      <c r="G2973" s="0">
        <v>1243</v>
      </c>
      <c r="H2973" s="0">
        <v>9.08447265625</v>
      </c>
      <c r="I2973" s="0">
        <v>77.480087280273438</v>
      </c>
      <c r="J2973" s="0">
        <v>0.35734167695045471</v>
      </c>
      <c r="K2973" s="0">
        <v>0.064934767782688141</v>
      </c>
    </row>
    <row r="2974">
      <c r="A2974" s="0">
        <v>4</v>
      </c>
      <c r="B2974" t="s">
        <v>35</v>
      </c>
      <c r="C2974" s="0">
        <v>20447</v>
      </c>
      <c r="D2974" s="0">
        <v>0</v>
      </c>
      <c r="E2974" t="s">
        <v>47</v>
      </c>
      <c r="F2974" s="0">
        <v>19.423732757568359</v>
      </c>
      <c r="G2974" s="0">
        <v>671</v>
      </c>
      <c r="H2974" s="0">
        <v>7.5499253273010254</v>
      </c>
      <c r="I2974" s="0">
        <v>77.25</v>
      </c>
      <c r="J2974" s="0">
        <v>0.55749833583831787</v>
      </c>
      <c r="K2974" s="0">
        <v>0.28748980164527893</v>
      </c>
    </row>
    <row r="2975">
      <c r="A2975" s="0">
        <v>4</v>
      </c>
      <c r="B2975" t="s">
        <v>35</v>
      </c>
      <c r="C2975" s="0">
        <v>20447</v>
      </c>
      <c r="D2975" s="0">
        <v>1</v>
      </c>
      <c r="E2975" t="s">
        <v>48</v>
      </c>
      <c r="F2975" s="0">
        <v>19.13624382019043</v>
      </c>
      <c r="G2975" s="0">
        <v>671</v>
      </c>
      <c r="H2975" s="0">
        <v>7.5499253273010254</v>
      </c>
      <c r="I2975" s="0">
        <v>77.25</v>
      </c>
      <c r="J2975" s="0">
        <v>0.55749833583831787</v>
      </c>
      <c r="K2975" s="0">
        <v>0.28748980164527893</v>
      </c>
    </row>
    <row r="2976">
      <c r="A2976" s="0">
        <v>4</v>
      </c>
      <c r="B2976" t="s">
        <v>36</v>
      </c>
      <c r="C2976" s="0">
        <v>20447</v>
      </c>
      <c r="D2976" s="0">
        <v>0</v>
      </c>
      <c r="E2976" t="s">
        <v>2414</v>
      </c>
      <c r="F2976" s="0">
        <v>17.528985977172852</v>
      </c>
      <c r="G2976" s="0">
        <v>572</v>
      </c>
      <c r="H2976" s="0">
        <v>10.884614944458008</v>
      </c>
      <c r="I2976" s="0">
        <v>77.75</v>
      </c>
      <c r="J2976" s="0">
        <v>0.41853329539299011</v>
      </c>
      <c r="K2976" s="0">
        <v>-0.19613942503929138</v>
      </c>
    </row>
    <row r="2977">
      <c r="A2977" s="0">
        <v>4</v>
      </c>
      <c r="B2977" t="s">
        <v>36</v>
      </c>
      <c r="C2977" s="0">
        <v>20447</v>
      </c>
      <c r="D2977" s="0">
        <v>1</v>
      </c>
      <c r="E2977" t="s">
        <v>2415</v>
      </c>
      <c r="F2977" s="0">
        <v>17.725126266479492</v>
      </c>
      <c r="G2977" s="0">
        <v>572</v>
      </c>
      <c r="H2977" s="0">
        <v>10.884614944458008</v>
      </c>
      <c r="I2977" s="0">
        <v>77.75</v>
      </c>
      <c r="J2977" s="0">
        <v>0.41853329539299011</v>
      </c>
      <c r="K2977" s="0">
        <v>-0.19613942503929138</v>
      </c>
    </row>
    <row r="2978">
      <c r="A2978" s="0">
        <v>4</v>
      </c>
      <c r="B2978" t="s">
        <v>142</v>
      </c>
      <c r="C2978" s="0">
        <v>20447</v>
      </c>
      <c r="D2978" s="0">
        <v>0</v>
      </c>
      <c r="E2978" t="s">
        <v>177</v>
      </c>
      <c r="F2978" s="0">
        <v>5.3470830917358398</v>
      </c>
      <c r="G2978" s="0">
        <v>23</v>
      </c>
      <c r="H2978" s="0">
        <v>3.3043477535247803</v>
      </c>
      <c r="I2978" s="0">
        <v>77.467391967773438</v>
      </c>
      <c r="J2978" s="0">
        <v>0.57224529981613159</v>
      </c>
      <c r="K2978" s="0">
        <v>-0.031938407570123672</v>
      </c>
    </row>
    <row r="2979">
      <c r="A2979" s="0">
        <v>4</v>
      </c>
      <c r="B2979" t="s">
        <v>142</v>
      </c>
      <c r="C2979" s="0">
        <v>20447</v>
      </c>
      <c r="D2979" s="0">
        <v>1</v>
      </c>
      <c r="E2979" t="s">
        <v>178</v>
      </c>
      <c r="F2979" s="0">
        <v>5.3790216445922852</v>
      </c>
      <c r="G2979" s="0">
        <v>23</v>
      </c>
      <c r="H2979" s="0">
        <v>3.3043477535247803</v>
      </c>
      <c r="I2979" s="0">
        <v>77.467391967773438</v>
      </c>
      <c r="J2979" s="0">
        <v>0.57224529981613159</v>
      </c>
      <c r="K2979" s="0">
        <v>-0.031938407570123672</v>
      </c>
    </row>
    <row r="2980">
      <c r="A2980" s="0">
        <v>4</v>
      </c>
      <c r="B2980" t="s">
        <v>144</v>
      </c>
      <c r="C2980" s="0">
        <v>20447</v>
      </c>
      <c r="D2980" s="0">
        <v>0</v>
      </c>
      <c r="E2980" t="s">
        <v>181</v>
      </c>
      <c r="F2980" s="0">
        <v>31.213407516479492</v>
      </c>
      <c r="G2980" s="0">
        <v>68</v>
      </c>
      <c r="H2980" s="0">
        <v>6.7058825492858887</v>
      </c>
      <c r="I2980" s="0">
        <v>77.455879211425781</v>
      </c>
      <c r="J2980" s="0">
        <v>1.9132775068283081</v>
      </c>
      <c r="K2980" s="0">
        <v>-0.98982840776443481</v>
      </c>
    </row>
    <row r="2981">
      <c r="A2981" s="0">
        <v>4</v>
      </c>
      <c r="B2981" t="s">
        <v>144</v>
      </c>
      <c r="C2981" s="0">
        <v>20447</v>
      </c>
      <c r="D2981" s="0">
        <v>1</v>
      </c>
      <c r="E2981" t="s">
        <v>182</v>
      </c>
      <c r="F2981" s="0">
        <v>32.203235626220703</v>
      </c>
      <c r="G2981" s="0">
        <v>68</v>
      </c>
      <c r="H2981" s="0">
        <v>6.7058825492858887</v>
      </c>
      <c r="I2981" s="0">
        <v>77.455879211425781</v>
      </c>
      <c r="J2981" s="0">
        <v>1.9132775068283081</v>
      </c>
      <c r="K2981" s="0">
        <v>-0.98982840776443481</v>
      </c>
    </row>
    <row r="2982">
      <c r="A2982" s="0">
        <v>4</v>
      </c>
      <c r="B2982" t="s">
        <v>387</v>
      </c>
      <c r="C2982" s="0">
        <v>20447</v>
      </c>
      <c r="D2982" s="0">
        <v>0</v>
      </c>
      <c r="E2982" t="s">
        <v>403</v>
      </c>
      <c r="F2982" s="0">
        <v>19.792972564697266</v>
      </c>
      <c r="G2982" s="0">
        <v>53</v>
      </c>
      <c r="H2982" s="0">
        <v>4.1886792182922363</v>
      </c>
      <c r="I2982" s="0">
        <v>77.391510009765625</v>
      </c>
      <c r="J2982" s="0">
        <v>4.7973523139953613</v>
      </c>
      <c r="K2982" s="0">
        <v>3.1973114013671875</v>
      </c>
    </row>
    <row r="2983">
      <c r="A2983" s="0">
        <v>4</v>
      </c>
      <c r="B2983" t="s">
        <v>387</v>
      </c>
      <c r="C2983" s="0">
        <v>20447</v>
      </c>
      <c r="D2983" s="0">
        <v>1</v>
      </c>
      <c r="E2983" t="s">
        <v>404</v>
      </c>
      <c r="F2983" s="0">
        <v>16.595661163330078</v>
      </c>
      <c r="G2983" s="0">
        <v>53</v>
      </c>
      <c r="H2983" s="0">
        <v>4.1886792182922363</v>
      </c>
      <c r="I2983" s="0">
        <v>77.391510009765625</v>
      </c>
      <c r="J2983" s="0">
        <v>4.7973523139953613</v>
      </c>
      <c r="K2983" s="0">
        <v>3.1973114013671875</v>
      </c>
    </row>
    <row r="2984">
      <c r="A2984" s="0">
        <v>4</v>
      </c>
      <c r="B2984" t="s">
        <v>145</v>
      </c>
      <c r="C2984" s="0">
        <v>20447</v>
      </c>
      <c r="D2984" s="0">
        <v>0</v>
      </c>
      <c r="E2984" t="s">
        <v>183</v>
      </c>
      <c r="F2984" s="0">
        <v>6.8276915550231934</v>
      </c>
      <c r="G2984" s="0">
        <v>84</v>
      </c>
      <c r="H2984" s="0">
        <v>3.1785714626312256</v>
      </c>
      <c r="I2984" s="0">
        <v>77.446426391601563</v>
      </c>
      <c r="J2984" s="0">
        <v>0.33512026071548462</v>
      </c>
      <c r="K2984" s="0">
        <v>-0.2723829448223114</v>
      </c>
    </row>
    <row r="2985">
      <c r="A2985" s="0">
        <v>4</v>
      </c>
      <c r="B2985" t="s">
        <v>145</v>
      </c>
      <c r="C2985" s="0">
        <v>20447</v>
      </c>
      <c r="D2985" s="0">
        <v>1</v>
      </c>
      <c r="E2985" t="s">
        <v>184</v>
      </c>
      <c r="F2985" s="0">
        <v>7.100074291229248</v>
      </c>
      <c r="G2985" s="0">
        <v>84</v>
      </c>
      <c r="H2985" s="0">
        <v>3.1785714626312256</v>
      </c>
      <c r="I2985" s="0">
        <v>77.446426391601563</v>
      </c>
      <c r="J2985" s="0">
        <v>0.33512026071548462</v>
      </c>
      <c r="K2985" s="0">
        <v>-0.2723829448223114</v>
      </c>
    </row>
    <row r="2986">
      <c r="A2986" s="0">
        <v>4</v>
      </c>
      <c r="B2986" t="s">
        <v>3902</v>
      </c>
      <c r="C2986" s="0">
        <v>20447</v>
      </c>
      <c r="D2986" s="0">
        <v>0</v>
      </c>
      <c r="E2986" t="s">
        <v>4300</v>
      </c>
      <c r="F2986" s="0">
        <v>10.247471809387207</v>
      </c>
      <c r="G2986" s="0">
        <v>545</v>
      </c>
      <c r="H2986" s="0">
        <v>4.8550457954406738</v>
      </c>
      <c r="I2986" s="0">
        <v>77.463760375976563</v>
      </c>
      <c r="J2986" s="0">
        <v>0.19493566453456879</v>
      </c>
      <c r="K2986" s="0">
        <v>0.086788229644298553</v>
      </c>
    </row>
    <row r="2987">
      <c r="A2987" s="0">
        <v>4</v>
      </c>
      <c r="B2987" t="s">
        <v>3902</v>
      </c>
      <c r="C2987" s="0">
        <v>20447</v>
      </c>
      <c r="D2987" s="0">
        <v>1</v>
      </c>
      <c r="E2987" t="s">
        <v>4301</v>
      </c>
      <c r="F2987" s="0">
        <v>10.160683631896973</v>
      </c>
      <c r="G2987" s="0">
        <v>545</v>
      </c>
      <c r="H2987" s="0">
        <v>4.8550457954406738</v>
      </c>
      <c r="I2987" s="0">
        <v>77.463760375976563</v>
      </c>
      <c r="J2987" s="0">
        <v>0.19493566453456879</v>
      </c>
      <c r="K2987" s="0">
        <v>0.086788229644298553</v>
      </c>
    </row>
    <row r="2988">
      <c r="A2988" s="0">
        <v>4</v>
      </c>
      <c r="B2988" t="s">
        <v>146</v>
      </c>
      <c r="C2988" s="0">
        <v>20447</v>
      </c>
      <c r="D2988" s="0">
        <v>0</v>
      </c>
      <c r="E2988" t="s">
        <v>185</v>
      </c>
      <c r="F2988" s="0">
        <v>14.104276657104492</v>
      </c>
      <c r="G2988" s="0">
        <v>140</v>
      </c>
      <c r="H2988" s="0">
        <v>15.821428298950195</v>
      </c>
      <c r="I2988" s="0">
        <v>77.596427917480469</v>
      </c>
      <c r="J2988" s="0">
        <v>0.56622189283370972</v>
      </c>
      <c r="K2988" s="0">
        <v>0.064045235514640808</v>
      </c>
    </row>
    <row r="2989">
      <c r="A2989" s="0">
        <v>4</v>
      </c>
      <c r="B2989" t="s">
        <v>146</v>
      </c>
      <c r="C2989" s="0">
        <v>20447</v>
      </c>
      <c r="D2989" s="0">
        <v>1</v>
      </c>
      <c r="E2989" t="s">
        <v>186</v>
      </c>
      <c r="F2989" s="0">
        <v>14.040231704711914</v>
      </c>
      <c r="G2989" s="0">
        <v>140</v>
      </c>
      <c r="H2989" s="0">
        <v>15.821428298950195</v>
      </c>
      <c r="I2989" s="0">
        <v>77.596427917480469</v>
      </c>
      <c r="J2989" s="0">
        <v>0.56622189283370972</v>
      </c>
      <c r="K2989" s="0">
        <v>0.064045235514640808</v>
      </c>
    </row>
    <row r="2990">
      <c r="A2990" s="0">
        <v>4</v>
      </c>
      <c r="B2990" t="s">
        <v>143</v>
      </c>
      <c r="C2990" s="0">
        <v>20447</v>
      </c>
      <c r="D2990" s="0">
        <v>0</v>
      </c>
      <c r="E2990" t="s">
        <v>179</v>
      </c>
      <c r="F2990" s="0">
        <v>15.03167724609375</v>
      </c>
      <c r="G2990" s="0">
        <v>247</v>
      </c>
      <c r="H2990" s="0">
        <v>9.0080966949462891</v>
      </c>
      <c r="I2990" s="0">
        <v>77.498985290527344</v>
      </c>
      <c r="J2990" s="0">
        <v>0.37115627527236938</v>
      </c>
      <c r="K2990" s="0">
        <v>-0.089071184396743774</v>
      </c>
    </row>
    <row r="2991">
      <c r="A2991" s="0">
        <v>4</v>
      </c>
      <c r="B2991" t="s">
        <v>143</v>
      </c>
      <c r="C2991" s="0">
        <v>20447</v>
      </c>
      <c r="D2991" s="0">
        <v>1</v>
      </c>
      <c r="E2991" t="s">
        <v>180</v>
      </c>
      <c r="F2991" s="0">
        <v>15.120748519897461</v>
      </c>
      <c r="G2991" s="0">
        <v>247</v>
      </c>
      <c r="H2991" s="0">
        <v>9.0080966949462891</v>
      </c>
      <c r="I2991" s="0">
        <v>77.498985290527344</v>
      </c>
      <c r="J2991" s="0">
        <v>0.37115627527236938</v>
      </c>
      <c r="K2991" s="0">
        <v>-0.089071184396743774</v>
      </c>
    </row>
    <row r="2992">
      <c r="A2992" s="0">
        <v>4</v>
      </c>
      <c r="B2992" t="s">
        <v>388</v>
      </c>
      <c r="C2992" s="0">
        <v>20447</v>
      </c>
      <c r="D2992" s="0">
        <v>0</v>
      </c>
      <c r="E2992" t="s">
        <v>401</v>
      </c>
      <c r="F2992" s="0">
        <v>1.12067711353302</v>
      </c>
      <c r="G2992" s="0">
        <v>8</v>
      </c>
      <c r="H2992" s="0">
        <v>1.125</v>
      </c>
      <c r="I2992" s="0">
        <v>77.4375</v>
      </c>
      <c r="J2992" s="0">
        <v>0.18831031024456024</v>
      </c>
      <c r="K2992" s="0">
        <v>0.18005208671092987</v>
      </c>
    </row>
    <row r="2993">
      <c r="A2993" s="0">
        <v>4</v>
      </c>
      <c r="B2993" t="s">
        <v>388</v>
      </c>
      <c r="C2993" s="0">
        <v>20447</v>
      </c>
      <c r="D2993" s="0">
        <v>1</v>
      </c>
      <c r="E2993" t="s">
        <v>402</v>
      </c>
      <c r="F2993" s="0">
        <v>0.94062501192092896</v>
      </c>
      <c r="G2993" s="0">
        <v>8</v>
      </c>
      <c r="H2993" s="0">
        <v>1.125</v>
      </c>
      <c r="I2993" s="0">
        <v>77.4375</v>
      </c>
      <c r="J2993" s="0">
        <v>0.18831031024456024</v>
      </c>
      <c r="K2993" s="0">
        <v>0.18005208671092987</v>
      </c>
    </row>
    <row r="2994">
      <c r="A2994" s="0">
        <v>4</v>
      </c>
      <c r="B2994" t="s">
        <v>2700</v>
      </c>
      <c r="C2994" s="0">
        <v>20447</v>
      </c>
      <c r="D2994" s="0">
        <v>0</v>
      </c>
      <c r="E2994" t="s">
        <v>3694</v>
      </c>
      <c r="F2994" s="0">
        <v>22.020784378051758</v>
      </c>
      <c r="G2994" s="0">
        <v>475</v>
      </c>
      <c r="H2994" s="0">
        <v>11.08210563659668</v>
      </c>
      <c r="I2994" s="0">
        <v>77.460968017578125</v>
      </c>
      <c r="J2994" s="0">
        <v>0.51175379753112793</v>
      </c>
      <c r="K2994" s="0">
        <v>-0.33663266897201538</v>
      </c>
    </row>
    <row r="2995">
      <c r="A2995" s="0">
        <v>4</v>
      </c>
      <c r="B2995" t="s">
        <v>2700</v>
      </c>
      <c r="C2995" s="0">
        <v>20447</v>
      </c>
      <c r="D2995" s="0">
        <v>1</v>
      </c>
      <c r="E2995" t="s">
        <v>3695</v>
      </c>
      <c r="F2995" s="0">
        <v>22.357416152954102</v>
      </c>
      <c r="G2995" s="0">
        <v>475</v>
      </c>
      <c r="H2995" s="0">
        <v>11.08210563659668</v>
      </c>
      <c r="I2995" s="0">
        <v>77.460968017578125</v>
      </c>
      <c r="J2995" s="0">
        <v>0.51175379753112793</v>
      </c>
      <c r="K2995" s="0">
        <v>-0.33663266897201538</v>
      </c>
    </row>
    <row r="2996">
      <c r="A2996" s="0">
        <v>4</v>
      </c>
      <c r="B2996" t="s">
        <v>2701</v>
      </c>
      <c r="C2996" s="0">
        <v>20447</v>
      </c>
      <c r="D2996" s="0">
        <v>0</v>
      </c>
      <c r="E2996" t="s">
        <v>3696</v>
      </c>
      <c r="F2996" s="0">
        <v>16.678350448608398</v>
      </c>
      <c r="G2996" s="0">
        <v>729</v>
      </c>
      <c r="H2996" s="0">
        <v>7.9657063484191895</v>
      </c>
      <c r="I2996" s="0">
        <v>77.489341735839844</v>
      </c>
      <c r="J2996" s="0">
        <v>0.50430572032928467</v>
      </c>
      <c r="K2996" s="0">
        <v>0.39752939343452454</v>
      </c>
    </row>
    <row r="2997">
      <c r="A2997" s="0">
        <v>4</v>
      </c>
      <c r="B2997" t="s">
        <v>2701</v>
      </c>
      <c r="C2997" s="0">
        <v>20447</v>
      </c>
      <c r="D2997" s="0">
        <v>1</v>
      </c>
      <c r="E2997" t="s">
        <v>3697</v>
      </c>
      <c r="F2997" s="0">
        <v>16.280820846557617</v>
      </c>
      <c r="G2997" s="0">
        <v>729</v>
      </c>
      <c r="H2997" s="0">
        <v>7.9657063484191895</v>
      </c>
      <c r="I2997" s="0">
        <v>77.489341735839844</v>
      </c>
      <c r="J2997" s="0">
        <v>0.50430572032928467</v>
      </c>
      <c r="K2997" s="0">
        <v>0.39752939343452454</v>
      </c>
    </row>
    <row r="2998">
      <c r="A2998" s="0">
        <v>4</v>
      </c>
      <c r="B2998" t="s">
        <v>2697</v>
      </c>
      <c r="C2998" s="0">
        <v>20447</v>
      </c>
      <c r="D2998" s="0">
        <v>0</v>
      </c>
      <c r="E2998" t="s">
        <v>3698</v>
      </c>
      <c r="F2998" s="0">
        <v>105.47463989257812</v>
      </c>
      <c r="G2998" s="0">
        <v>75</v>
      </c>
      <c r="H2998" s="0">
        <v>42.346668243408203</v>
      </c>
      <c r="I2998" s="0">
        <v>77.449996948242187</v>
      </c>
      <c r="J2998" s="0">
        <v>3.8367018699645996</v>
      </c>
      <c r="K2998" s="0">
        <v>-0.44701665639877319</v>
      </c>
    </row>
    <row r="2999">
      <c r="A2999" s="0">
        <v>4</v>
      </c>
      <c r="B2999" t="s">
        <v>2697</v>
      </c>
      <c r="C2999" s="0">
        <v>20447</v>
      </c>
      <c r="D2999" s="0">
        <v>1</v>
      </c>
      <c r="E2999" t="s">
        <v>3699</v>
      </c>
      <c r="F2999" s="0">
        <v>105.92165374755859</v>
      </c>
      <c r="G2999" s="0">
        <v>75</v>
      </c>
      <c r="H2999" s="0">
        <v>42.346668243408203</v>
      </c>
      <c r="I2999" s="0">
        <v>77.449996948242187</v>
      </c>
      <c r="J2999" s="0">
        <v>3.8367018699645996</v>
      </c>
      <c r="K2999" s="0">
        <v>-0.44701665639877319</v>
      </c>
    </row>
    <row r="3000">
      <c r="A3000" s="0">
        <v>4</v>
      </c>
      <c r="B3000" t="s">
        <v>3903</v>
      </c>
      <c r="C3000" s="0">
        <v>20447</v>
      </c>
      <c r="D3000" s="0">
        <v>0</v>
      </c>
      <c r="E3000" t="s">
        <v>4302</v>
      </c>
      <c r="F3000" s="0">
        <v>11.572027206420898</v>
      </c>
      <c r="G3000" s="0">
        <v>39</v>
      </c>
      <c r="H3000" s="0">
        <v>5.6666665077209473</v>
      </c>
      <c r="I3000" s="0">
        <v>77.535713195800781</v>
      </c>
      <c r="J3000" s="0">
        <v>0.65825122594833374</v>
      </c>
      <c r="K3000" s="0">
        <v>-1.0100562572479248</v>
      </c>
    </row>
    <row r="3001">
      <c r="A3001" s="0">
        <v>4</v>
      </c>
      <c r="B3001" t="s">
        <v>3903</v>
      </c>
      <c r="C3001" s="0">
        <v>20447</v>
      </c>
      <c r="D3001" s="0">
        <v>1</v>
      </c>
      <c r="E3001" t="s">
        <v>4303</v>
      </c>
      <c r="F3001" s="0">
        <v>12.582083702087402</v>
      </c>
      <c r="G3001" s="0">
        <v>39</v>
      </c>
      <c r="H3001" s="0">
        <v>5.6666665077209473</v>
      </c>
      <c r="I3001" s="0">
        <v>77.535713195800781</v>
      </c>
      <c r="J3001" s="0">
        <v>0.65825122594833374</v>
      </c>
      <c r="K3001" s="0">
        <v>-1.0100562572479248</v>
      </c>
    </row>
    <row r="3002">
      <c r="A3002" s="0">
        <v>5</v>
      </c>
      <c r="B3002" t="s">
        <v>92</v>
      </c>
      <c r="C3002" s="0">
        <v>20447</v>
      </c>
      <c r="D3002" s="0">
        <v>0</v>
      </c>
      <c r="E3002" t="s">
        <v>102</v>
      </c>
      <c r="F3002" s="0">
        <v>18.685060501098633</v>
      </c>
      <c r="G3002" s="0">
        <v>1243</v>
      </c>
      <c r="H3002" s="0">
        <v>9.08447265625</v>
      </c>
      <c r="I3002" s="0">
        <v>77.019912719726563</v>
      </c>
      <c r="J3002" s="0">
        <v>0.35357394814491272</v>
      </c>
      <c r="K3002" s="0">
        <v>0.067230962216854095</v>
      </c>
    </row>
    <row r="3003">
      <c r="A3003" s="0">
        <v>5</v>
      </c>
      <c r="B3003" t="s">
        <v>92</v>
      </c>
      <c r="C3003" s="0">
        <v>20447</v>
      </c>
      <c r="D3003" s="0">
        <v>1</v>
      </c>
      <c r="E3003" t="s">
        <v>103</v>
      </c>
      <c r="F3003" s="0">
        <v>18.617830276489258</v>
      </c>
      <c r="G3003" s="0">
        <v>1243</v>
      </c>
      <c r="H3003" s="0">
        <v>9.08447265625</v>
      </c>
      <c r="I3003" s="0">
        <v>77.019912719726563</v>
      </c>
      <c r="J3003" s="0">
        <v>0.35357394814491272</v>
      </c>
      <c r="K3003" s="0">
        <v>0.067230962216854095</v>
      </c>
    </row>
    <row r="3004">
      <c r="A3004" s="0">
        <v>5</v>
      </c>
      <c r="B3004" t="s">
        <v>35</v>
      </c>
      <c r="C3004" s="0">
        <v>20447</v>
      </c>
      <c r="D3004" s="0">
        <v>0</v>
      </c>
      <c r="E3004" t="s">
        <v>49</v>
      </c>
      <c r="F3004" s="0">
        <v>19.452047348022461</v>
      </c>
      <c r="G3004" s="0">
        <v>671</v>
      </c>
      <c r="H3004" s="0">
        <v>7.5499253273010254</v>
      </c>
      <c r="I3004" s="0">
        <v>77.25</v>
      </c>
      <c r="J3004" s="0">
        <v>0.54188334941864014</v>
      </c>
      <c r="K3004" s="0">
        <v>0.19046460092067719</v>
      </c>
    </row>
    <row r="3005">
      <c r="A3005" s="0">
        <v>5</v>
      </c>
      <c r="B3005" t="s">
        <v>35</v>
      </c>
      <c r="C3005" s="0">
        <v>20447</v>
      </c>
      <c r="D3005" s="0">
        <v>1</v>
      </c>
      <c r="E3005" t="s">
        <v>50</v>
      </c>
      <c r="F3005" s="0">
        <v>19.26158332824707</v>
      </c>
      <c r="G3005" s="0">
        <v>671</v>
      </c>
      <c r="H3005" s="0">
        <v>7.5499253273010254</v>
      </c>
      <c r="I3005" s="0">
        <v>77.25</v>
      </c>
      <c r="J3005" s="0">
        <v>0.54188334941864014</v>
      </c>
      <c r="K3005" s="0">
        <v>0.19046460092067719</v>
      </c>
    </row>
    <row r="3006">
      <c r="A3006" s="0">
        <v>5</v>
      </c>
      <c r="B3006" t="s">
        <v>36</v>
      </c>
      <c r="C3006" s="0">
        <v>20447</v>
      </c>
      <c r="D3006" s="0">
        <v>0</v>
      </c>
      <c r="E3006" t="s">
        <v>2416</v>
      </c>
      <c r="F3006" s="0">
        <v>17.78532600402832</v>
      </c>
      <c r="G3006" s="0">
        <v>572</v>
      </c>
      <c r="H3006" s="0">
        <v>10.884614944458008</v>
      </c>
      <c r="I3006" s="0">
        <v>76.75</v>
      </c>
      <c r="J3006" s="0">
        <v>0.43177023530006409</v>
      </c>
      <c r="K3006" s="0">
        <v>-0.077331587672233582</v>
      </c>
    </row>
    <row r="3007">
      <c r="A3007" s="0">
        <v>5</v>
      </c>
      <c r="B3007" t="s">
        <v>36</v>
      </c>
      <c r="C3007" s="0">
        <v>20447</v>
      </c>
      <c r="D3007" s="0">
        <v>1</v>
      </c>
      <c r="E3007" t="s">
        <v>2417</v>
      </c>
      <c r="F3007" s="0">
        <v>17.86265754699707</v>
      </c>
      <c r="G3007" s="0">
        <v>572</v>
      </c>
      <c r="H3007" s="0">
        <v>10.884614944458008</v>
      </c>
      <c r="I3007" s="0">
        <v>76.75</v>
      </c>
      <c r="J3007" s="0">
        <v>0.43177023530006409</v>
      </c>
      <c r="K3007" s="0">
        <v>-0.077331587672233582</v>
      </c>
    </row>
    <row r="3008">
      <c r="A3008" s="0">
        <v>5</v>
      </c>
      <c r="B3008" t="s">
        <v>142</v>
      </c>
      <c r="C3008" s="0">
        <v>20447</v>
      </c>
      <c r="D3008" s="0">
        <v>0</v>
      </c>
      <c r="E3008" t="s">
        <v>187</v>
      </c>
      <c r="F3008" s="0">
        <v>5.2483515739440918</v>
      </c>
      <c r="G3008" s="0">
        <v>23</v>
      </c>
      <c r="H3008" s="0">
        <v>3.3043477535247803</v>
      </c>
      <c r="I3008" s="0">
        <v>77.032608032226563</v>
      </c>
      <c r="J3008" s="0">
        <v>0.57194256782531738</v>
      </c>
      <c r="K3008" s="0">
        <v>-0.15403985977172852</v>
      </c>
    </row>
    <row r="3009">
      <c r="A3009" s="0">
        <v>5</v>
      </c>
      <c r="B3009" t="s">
        <v>142</v>
      </c>
      <c r="C3009" s="0">
        <v>20447</v>
      </c>
      <c r="D3009" s="0">
        <v>1</v>
      </c>
      <c r="E3009" t="s">
        <v>188</v>
      </c>
      <c r="F3009" s="0">
        <v>5.4023914337158203</v>
      </c>
      <c r="G3009" s="0">
        <v>23</v>
      </c>
      <c r="H3009" s="0">
        <v>3.3043477535247803</v>
      </c>
      <c r="I3009" s="0">
        <v>77.032608032226563</v>
      </c>
      <c r="J3009" s="0">
        <v>0.57194256782531738</v>
      </c>
      <c r="K3009" s="0">
        <v>-0.15403985977172852</v>
      </c>
    </row>
    <row r="3010">
      <c r="A3010" s="0">
        <v>5</v>
      </c>
      <c r="B3010" t="s">
        <v>144</v>
      </c>
      <c r="C3010" s="0">
        <v>20447</v>
      </c>
      <c r="D3010" s="0">
        <v>0</v>
      </c>
      <c r="E3010" t="s">
        <v>191</v>
      </c>
      <c r="F3010" s="0">
        <v>31.541845321655273</v>
      </c>
      <c r="G3010" s="0">
        <v>68</v>
      </c>
      <c r="H3010" s="0">
        <v>6.7058825492858887</v>
      </c>
      <c r="I3010" s="0">
        <v>77.044120788574219</v>
      </c>
      <c r="J3010" s="0">
        <v>2.0827243328094482</v>
      </c>
      <c r="K3010" s="0">
        <v>-1.7367769479751587</v>
      </c>
    </row>
    <row r="3011">
      <c r="A3011" s="0">
        <v>5</v>
      </c>
      <c r="B3011" t="s">
        <v>144</v>
      </c>
      <c r="C3011" s="0">
        <v>20447</v>
      </c>
      <c r="D3011" s="0">
        <v>1</v>
      </c>
      <c r="E3011" t="s">
        <v>192</v>
      </c>
      <c r="F3011" s="0">
        <v>33.278621673583984</v>
      </c>
      <c r="G3011" s="0">
        <v>68</v>
      </c>
      <c r="H3011" s="0">
        <v>6.7058825492858887</v>
      </c>
      <c r="I3011" s="0">
        <v>77.044120788574219</v>
      </c>
      <c r="J3011" s="0">
        <v>2.0827243328094482</v>
      </c>
      <c r="K3011" s="0">
        <v>-1.7367769479751587</v>
      </c>
    </row>
    <row r="3012">
      <c r="A3012" s="0">
        <v>5</v>
      </c>
      <c r="B3012" t="s">
        <v>387</v>
      </c>
      <c r="C3012" s="0">
        <v>20447</v>
      </c>
      <c r="D3012" s="0">
        <v>0</v>
      </c>
      <c r="E3012" t="s">
        <v>407</v>
      </c>
      <c r="F3012" s="0">
        <v>19.136249542236328</v>
      </c>
      <c r="G3012" s="0">
        <v>53</v>
      </c>
      <c r="H3012" s="0">
        <v>4.1886792182922363</v>
      </c>
      <c r="I3012" s="0">
        <v>77.108489990234375</v>
      </c>
      <c r="J3012" s="0">
        <v>4.075075626373291</v>
      </c>
      <c r="K3012" s="0">
        <v>2.4895284175872803</v>
      </c>
    </row>
    <row r="3013">
      <c r="A3013" s="0">
        <v>5</v>
      </c>
      <c r="B3013" t="s">
        <v>387</v>
      </c>
      <c r="C3013" s="0">
        <v>20447</v>
      </c>
      <c r="D3013" s="0">
        <v>1</v>
      </c>
      <c r="E3013" t="s">
        <v>408</v>
      </c>
      <c r="F3013" s="0">
        <v>16.646720886230469</v>
      </c>
      <c r="G3013" s="0">
        <v>53</v>
      </c>
      <c r="H3013" s="0">
        <v>4.1886792182922363</v>
      </c>
      <c r="I3013" s="0">
        <v>77.108489990234375</v>
      </c>
      <c r="J3013" s="0">
        <v>4.075075626373291</v>
      </c>
      <c r="K3013" s="0">
        <v>2.4895284175872803</v>
      </c>
    </row>
    <row r="3014">
      <c r="A3014" s="0">
        <v>5</v>
      </c>
      <c r="B3014" t="s">
        <v>145</v>
      </c>
      <c r="C3014" s="0">
        <v>20447</v>
      </c>
      <c r="D3014" s="0">
        <v>0</v>
      </c>
      <c r="E3014" t="s">
        <v>193</v>
      </c>
      <c r="F3014" s="0">
        <v>6.9224615097045898</v>
      </c>
      <c r="G3014" s="0">
        <v>84</v>
      </c>
      <c r="H3014" s="0">
        <v>3.1785714626312256</v>
      </c>
      <c r="I3014" s="0">
        <v>77.053573608398438</v>
      </c>
      <c r="J3014" s="0">
        <v>0.4306161105632782</v>
      </c>
      <c r="K3014" s="0">
        <v>-0.13472619652748108</v>
      </c>
    </row>
    <row r="3015">
      <c r="A3015" s="0">
        <v>5</v>
      </c>
      <c r="B3015" t="s">
        <v>145</v>
      </c>
      <c r="C3015" s="0">
        <v>20447</v>
      </c>
      <c r="D3015" s="0">
        <v>1</v>
      </c>
      <c r="E3015" t="s">
        <v>194</v>
      </c>
      <c r="F3015" s="0">
        <v>7.057187557220459</v>
      </c>
      <c r="G3015" s="0">
        <v>84</v>
      </c>
      <c r="H3015" s="0">
        <v>3.1785714626312256</v>
      </c>
      <c r="I3015" s="0">
        <v>77.053573608398438</v>
      </c>
      <c r="J3015" s="0">
        <v>0.4306161105632782</v>
      </c>
      <c r="K3015" s="0">
        <v>-0.13472619652748108</v>
      </c>
    </row>
    <row r="3016">
      <c r="A3016" s="0">
        <v>5</v>
      </c>
      <c r="B3016" t="s">
        <v>3902</v>
      </c>
      <c r="C3016" s="0">
        <v>20447</v>
      </c>
      <c r="D3016" s="0">
        <v>0</v>
      </c>
      <c r="E3016" t="s">
        <v>4304</v>
      </c>
      <c r="F3016" s="0">
        <v>10.438490867614746</v>
      </c>
      <c r="G3016" s="0">
        <v>545</v>
      </c>
      <c r="H3016" s="0">
        <v>4.8550457954406738</v>
      </c>
      <c r="I3016" s="0">
        <v>77.036239624023438</v>
      </c>
      <c r="J3016" s="0">
        <v>0.19933860003948212</v>
      </c>
      <c r="K3016" s="0">
        <v>0.038746178150177002</v>
      </c>
    </row>
    <row r="3017">
      <c r="A3017" s="0">
        <v>5</v>
      </c>
      <c r="B3017" t="s">
        <v>3902</v>
      </c>
      <c r="C3017" s="0">
        <v>20447</v>
      </c>
      <c r="D3017" s="0">
        <v>1</v>
      </c>
      <c r="E3017" t="s">
        <v>4305</v>
      </c>
      <c r="F3017" s="0">
        <v>10.399744987487793</v>
      </c>
      <c r="G3017" s="0">
        <v>545</v>
      </c>
      <c r="H3017" s="0">
        <v>4.8550457954406738</v>
      </c>
      <c r="I3017" s="0">
        <v>77.036239624023438</v>
      </c>
      <c r="J3017" s="0">
        <v>0.19933860003948212</v>
      </c>
      <c r="K3017" s="0">
        <v>0.038746178150177002</v>
      </c>
    </row>
    <row r="3018">
      <c r="A3018" s="0">
        <v>5</v>
      </c>
      <c r="B3018" t="s">
        <v>146</v>
      </c>
      <c r="C3018" s="0">
        <v>20447</v>
      </c>
      <c r="D3018" s="0">
        <v>0</v>
      </c>
      <c r="E3018" t="s">
        <v>195</v>
      </c>
      <c r="F3018" s="0">
        <v>14.239226341247559</v>
      </c>
      <c r="G3018" s="0">
        <v>140</v>
      </c>
      <c r="H3018" s="0">
        <v>15.821428298950195</v>
      </c>
      <c r="I3018" s="0">
        <v>76.903572082519531</v>
      </c>
      <c r="J3018" s="0">
        <v>0.57276266813278198</v>
      </c>
      <c r="K3018" s="0">
        <v>0.012002976611256599</v>
      </c>
    </row>
    <row r="3019">
      <c r="A3019" s="0">
        <v>5</v>
      </c>
      <c r="B3019" t="s">
        <v>146</v>
      </c>
      <c r="C3019" s="0">
        <v>20447</v>
      </c>
      <c r="D3019" s="0">
        <v>1</v>
      </c>
      <c r="E3019" t="s">
        <v>196</v>
      </c>
      <c r="F3019" s="0">
        <v>14.22722339630127</v>
      </c>
      <c r="G3019" s="0">
        <v>140</v>
      </c>
      <c r="H3019" s="0">
        <v>15.821428298950195</v>
      </c>
      <c r="I3019" s="0">
        <v>76.903572082519531</v>
      </c>
      <c r="J3019" s="0">
        <v>0.57276266813278198</v>
      </c>
      <c r="K3019" s="0">
        <v>0.012002976611256599</v>
      </c>
    </row>
    <row r="3020">
      <c r="A3020" s="0">
        <v>5</v>
      </c>
      <c r="B3020" t="s">
        <v>143</v>
      </c>
      <c r="C3020" s="0">
        <v>20447</v>
      </c>
      <c r="D3020" s="0">
        <v>0</v>
      </c>
      <c r="E3020" t="s">
        <v>189</v>
      </c>
      <c r="F3020" s="0">
        <v>14.865481376647949</v>
      </c>
      <c r="G3020" s="0">
        <v>247</v>
      </c>
      <c r="H3020" s="0">
        <v>9.0080966949462891</v>
      </c>
      <c r="I3020" s="0">
        <v>77.001014709472656</v>
      </c>
      <c r="J3020" s="0">
        <v>0.34269458055496216</v>
      </c>
      <c r="K3020" s="0">
        <v>-0.23803609609603882</v>
      </c>
    </row>
    <row r="3021">
      <c r="A3021" s="0">
        <v>5</v>
      </c>
      <c r="B3021" t="s">
        <v>143</v>
      </c>
      <c r="C3021" s="0">
        <v>20447</v>
      </c>
      <c r="D3021" s="0">
        <v>1</v>
      </c>
      <c r="E3021" t="s">
        <v>190</v>
      </c>
      <c r="F3021" s="0">
        <v>15.103517532348633</v>
      </c>
      <c r="G3021" s="0">
        <v>247</v>
      </c>
      <c r="H3021" s="0">
        <v>9.0080966949462891</v>
      </c>
      <c r="I3021" s="0">
        <v>77.001014709472656</v>
      </c>
      <c r="J3021" s="0">
        <v>0.34269458055496216</v>
      </c>
      <c r="K3021" s="0">
        <v>-0.23803609609603882</v>
      </c>
    </row>
    <row r="3022">
      <c r="A3022" s="0">
        <v>5</v>
      </c>
      <c r="B3022" t="s">
        <v>388</v>
      </c>
      <c r="C3022" s="0">
        <v>20447</v>
      </c>
      <c r="D3022" s="0">
        <v>0</v>
      </c>
      <c r="E3022" t="s">
        <v>405</v>
      </c>
      <c r="F3022" s="0">
        <v>1.1870312690734863</v>
      </c>
      <c r="G3022" s="0">
        <v>8</v>
      </c>
      <c r="H3022" s="0">
        <v>1.125</v>
      </c>
      <c r="I3022" s="0">
        <v>77.0625</v>
      </c>
      <c r="J3022" s="0">
        <v>0.1718725711107254</v>
      </c>
      <c r="K3022" s="0">
        <v>0.21656249463558197</v>
      </c>
    </row>
    <row r="3023">
      <c r="A3023" s="0">
        <v>5</v>
      </c>
      <c r="B3023" t="s">
        <v>388</v>
      </c>
      <c r="C3023" s="0">
        <v>20447</v>
      </c>
      <c r="D3023" s="0">
        <v>1</v>
      </c>
      <c r="E3023" t="s">
        <v>406</v>
      </c>
      <c r="F3023" s="0">
        <v>0.97046875953674316</v>
      </c>
      <c r="G3023" s="0">
        <v>8</v>
      </c>
      <c r="H3023" s="0">
        <v>1.125</v>
      </c>
      <c r="I3023" s="0">
        <v>77.0625</v>
      </c>
      <c r="J3023" s="0">
        <v>0.1718725711107254</v>
      </c>
      <c r="K3023" s="0">
        <v>0.21656249463558197</v>
      </c>
    </row>
    <row r="3024">
      <c r="A3024" s="0">
        <v>5</v>
      </c>
      <c r="B3024" t="s">
        <v>2700</v>
      </c>
      <c r="C3024" s="0">
        <v>20447</v>
      </c>
      <c r="D3024" s="0">
        <v>0</v>
      </c>
      <c r="E3024" t="s">
        <v>3704</v>
      </c>
      <c r="F3024" s="0">
        <v>22.370176315307617</v>
      </c>
      <c r="G3024" s="0">
        <v>475</v>
      </c>
      <c r="H3024" s="0">
        <v>11.08210563659668</v>
      </c>
      <c r="I3024" s="0">
        <v>77.039031982421875</v>
      </c>
      <c r="J3024" s="0">
        <v>0.5253635048866272</v>
      </c>
      <c r="K3024" s="0">
        <v>-0.22768233716487885</v>
      </c>
    </row>
    <row r="3025">
      <c r="A3025" s="0">
        <v>5</v>
      </c>
      <c r="B3025" t="s">
        <v>2700</v>
      </c>
      <c r="C3025" s="0">
        <v>20447</v>
      </c>
      <c r="D3025" s="0">
        <v>1</v>
      </c>
      <c r="E3025" t="s">
        <v>3705</v>
      </c>
      <c r="F3025" s="0">
        <v>22.597858428955078</v>
      </c>
      <c r="G3025" s="0">
        <v>475</v>
      </c>
      <c r="H3025" s="0">
        <v>11.08210563659668</v>
      </c>
      <c r="I3025" s="0">
        <v>77.039031982421875</v>
      </c>
      <c r="J3025" s="0">
        <v>0.5253635048866272</v>
      </c>
      <c r="K3025" s="0">
        <v>-0.22768233716487885</v>
      </c>
    </row>
    <row r="3026">
      <c r="A3026" s="0">
        <v>5</v>
      </c>
      <c r="B3026" t="s">
        <v>2701</v>
      </c>
      <c r="C3026" s="0">
        <v>20447</v>
      </c>
      <c r="D3026" s="0">
        <v>0</v>
      </c>
      <c r="E3026" t="s">
        <v>3706</v>
      </c>
      <c r="F3026" s="0">
        <v>16.667579650878906</v>
      </c>
      <c r="G3026" s="0">
        <v>729</v>
      </c>
      <c r="H3026" s="0">
        <v>7.9657063484191895</v>
      </c>
      <c r="I3026" s="0">
        <v>77.010658264160156</v>
      </c>
      <c r="J3026" s="0">
        <v>0.49517369270324707</v>
      </c>
      <c r="K3026" s="0">
        <v>0.32475894689559937</v>
      </c>
    </row>
    <row r="3027">
      <c r="A3027" s="0">
        <v>5</v>
      </c>
      <c r="B3027" t="s">
        <v>2701</v>
      </c>
      <c r="C3027" s="0">
        <v>20447</v>
      </c>
      <c r="D3027" s="0">
        <v>1</v>
      </c>
      <c r="E3027" t="s">
        <v>3707</v>
      </c>
      <c r="F3027" s="0">
        <v>16.34282112121582</v>
      </c>
      <c r="G3027" s="0">
        <v>729</v>
      </c>
      <c r="H3027" s="0">
        <v>7.9657063484191895</v>
      </c>
      <c r="I3027" s="0">
        <v>77.010658264160156</v>
      </c>
      <c r="J3027" s="0">
        <v>0.49517369270324707</v>
      </c>
      <c r="K3027" s="0">
        <v>0.32475894689559937</v>
      </c>
    </row>
    <row r="3028">
      <c r="A3028" s="0">
        <v>5</v>
      </c>
      <c r="B3028" t="s">
        <v>2697</v>
      </c>
      <c r="C3028" s="0">
        <v>20447</v>
      </c>
      <c r="D3028" s="0">
        <v>0</v>
      </c>
      <c r="E3028" t="s">
        <v>3708</v>
      </c>
      <c r="F3028" s="0">
        <v>106.67367553710937</v>
      </c>
      <c r="G3028" s="0">
        <v>75</v>
      </c>
      <c r="H3028" s="0">
        <v>42.346668243408203</v>
      </c>
      <c r="I3028" s="0">
        <v>77.050003051757813</v>
      </c>
      <c r="J3028" s="0">
        <v>4.0701479911804199</v>
      </c>
      <c r="K3028" s="0">
        <v>1.5846555233001709</v>
      </c>
    </row>
    <row r="3029">
      <c r="A3029" s="0">
        <v>5</v>
      </c>
      <c r="B3029" t="s">
        <v>2697</v>
      </c>
      <c r="C3029" s="0">
        <v>20447</v>
      </c>
      <c r="D3029" s="0">
        <v>1</v>
      </c>
      <c r="E3029" t="s">
        <v>3709</v>
      </c>
      <c r="F3029" s="0">
        <v>105.08901977539062</v>
      </c>
      <c r="G3029" s="0">
        <v>75</v>
      </c>
      <c r="H3029" s="0">
        <v>42.346668243408203</v>
      </c>
      <c r="I3029" s="0">
        <v>77.050003051757813</v>
      </c>
      <c r="J3029" s="0">
        <v>4.0701479911804199</v>
      </c>
      <c r="K3029" s="0">
        <v>1.5846555233001709</v>
      </c>
    </row>
    <row r="3030">
      <c r="A3030" s="0">
        <v>5</v>
      </c>
      <c r="B3030" t="s">
        <v>3903</v>
      </c>
      <c r="C3030" s="0">
        <v>20447</v>
      </c>
      <c r="D3030" s="0">
        <v>0</v>
      </c>
      <c r="E3030" t="s">
        <v>4306</v>
      </c>
      <c r="F3030" s="0">
        <v>11.731700897216797</v>
      </c>
      <c r="G3030" s="0">
        <v>39</v>
      </c>
      <c r="H3030" s="0">
        <v>5.6666665077209473</v>
      </c>
      <c r="I3030" s="0">
        <v>76.964286804199219</v>
      </c>
      <c r="J3030" s="0">
        <v>0.56763237714767456</v>
      </c>
      <c r="K3030" s="0">
        <v>-0.9366004467010498</v>
      </c>
    </row>
    <row r="3031">
      <c r="A3031" s="0">
        <v>5</v>
      </c>
      <c r="B3031" t="s">
        <v>3903</v>
      </c>
      <c r="C3031" s="0">
        <v>20447</v>
      </c>
      <c r="D3031" s="0">
        <v>1</v>
      </c>
      <c r="E3031" t="s">
        <v>4307</v>
      </c>
      <c r="F3031" s="0">
        <v>12.668301582336426</v>
      </c>
      <c r="G3031" s="0">
        <v>39</v>
      </c>
      <c r="H3031" s="0">
        <v>5.6666665077209473</v>
      </c>
      <c r="I3031" s="0">
        <v>76.964286804199219</v>
      </c>
      <c r="J3031" s="0">
        <v>0.56763237714767456</v>
      </c>
      <c r="K3031" s="0">
        <v>-0.9366004467010498</v>
      </c>
    </row>
    <row r="3032">
      <c r="A3032" s="0">
        <v>6</v>
      </c>
      <c r="B3032" t="s">
        <v>92</v>
      </c>
      <c r="C3032" s="0">
        <v>20447</v>
      </c>
      <c r="D3032" s="0">
        <v>0</v>
      </c>
      <c r="E3032" t="s">
        <v>104</v>
      </c>
      <c r="F3032" s="0">
        <v>20.373617172241211</v>
      </c>
      <c r="G3032" s="0">
        <v>1243</v>
      </c>
      <c r="H3032" s="0">
        <v>9.08447265625</v>
      </c>
      <c r="I3032" s="0">
        <v>77</v>
      </c>
      <c r="J3032" s="0">
        <v>0.38113903999328613</v>
      </c>
      <c r="K3032" s="0">
        <v>-0.086007975041866302</v>
      </c>
    </row>
    <row r="3033">
      <c r="A3033" s="0">
        <v>6</v>
      </c>
      <c r="B3033" t="s">
        <v>92</v>
      </c>
      <c r="C3033" s="0">
        <v>20447</v>
      </c>
      <c r="D3033" s="0">
        <v>1</v>
      </c>
      <c r="E3033" t="s">
        <v>105</v>
      </c>
      <c r="F3033" s="0">
        <v>20.459625244140625</v>
      </c>
      <c r="G3033" s="0">
        <v>1243</v>
      </c>
      <c r="H3033" s="0">
        <v>9.08447265625</v>
      </c>
      <c r="I3033" s="0">
        <v>77</v>
      </c>
      <c r="J3033" s="0">
        <v>0.38113903999328613</v>
      </c>
      <c r="K3033" s="0">
        <v>-0.086007975041866302</v>
      </c>
    </row>
    <row r="3034">
      <c r="A3034" s="0">
        <v>6</v>
      </c>
      <c r="B3034" t="s">
        <v>35</v>
      </c>
      <c r="C3034" s="0">
        <v>20447</v>
      </c>
      <c r="D3034" s="0">
        <v>0</v>
      </c>
      <c r="E3034" t="s">
        <v>51</v>
      </c>
      <c r="F3034" s="0">
        <v>21.706123352050781</v>
      </c>
      <c r="G3034" s="0">
        <v>671</v>
      </c>
      <c r="H3034" s="0">
        <v>7.5499253273010254</v>
      </c>
      <c r="I3034" s="0">
        <v>77</v>
      </c>
      <c r="J3034" s="0">
        <v>0.53140056133270264</v>
      </c>
      <c r="K3034" s="0">
        <v>0.23680278658866882</v>
      </c>
    </row>
    <row r="3035">
      <c r="A3035" s="0">
        <v>6</v>
      </c>
      <c r="B3035" t="s">
        <v>35</v>
      </c>
      <c r="C3035" s="0">
        <v>20447</v>
      </c>
      <c r="D3035" s="0">
        <v>1</v>
      </c>
      <c r="E3035" t="s">
        <v>52</v>
      </c>
      <c r="F3035" s="0">
        <v>21.469320297241211</v>
      </c>
      <c r="G3035" s="0">
        <v>671</v>
      </c>
      <c r="H3035" s="0">
        <v>7.5499253273010254</v>
      </c>
      <c r="I3035" s="0">
        <v>77</v>
      </c>
      <c r="J3035" s="0">
        <v>0.53140056133270264</v>
      </c>
      <c r="K3035" s="0">
        <v>0.23680278658866882</v>
      </c>
    </row>
    <row r="3036">
      <c r="A3036" s="0">
        <v>6</v>
      </c>
      <c r="B3036" t="s">
        <v>36</v>
      </c>
      <c r="C3036" s="0">
        <v>20447</v>
      </c>
      <c r="D3036" s="0">
        <v>0</v>
      </c>
      <c r="E3036" t="s">
        <v>2418</v>
      </c>
      <c r="F3036" s="0">
        <v>18.81048583984375</v>
      </c>
      <c r="G3036" s="0">
        <v>572</v>
      </c>
      <c r="H3036" s="0">
        <v>10.884614944458008</v>
      </c>
      <c r="I3036" s="0">
        <v>77</v>
      </c>
      <c r="J3036" s="0">
        <v>0.54530519247055054</v>
      </c>
      <c r="K3036" s="0">
        <v>-0.46468982100486755</v>
      </c>
    </row>
    <row r="3037">
      <c r="A3037" s="0">
        <v>6</v>
      </c>
      <c r="B3037" t="s">
        <v>36</v>
      </c>
      <c r="C3037" s="0">
        <v>20447</v>
      </c>
      <c r="D3037" s="0">
        <v>1</v>
      </c>
      <c r="E3037" t="s">
        <v>2419</v>
      </c>
      <c r="F3037" s="0">
        <v>19.275175094604492</v>
      </c>
      <c r="G3037" s="0">
        <v>572</v>
      </c>
      <c r="H3037" s="0">
        <v>10.884614944458008</v>
      </c>
      <c r="I3037" s="0">
        <v>77</v>
      </c>
      <c r="J3037" s="0">
        <v>0.54530519247055054</v>
      </c>
      <c r="K3037" s="0">
        <v>-0.46468982100486755</v>
      </c>
    </row>
    <row r="3038">
      <c r="A3038" s="0">
        <v>6</v>
      </c>
      <c r="B3038" t="s">
        <v>142</v>
      </c>
      <c r="C3038" s="0">
        <v>20447</v>
      </c>
      <c r="D3038" s="0">
        <v>0</v>
      </c>
      <c r="E3038" t="s">
        <v>197</v>
      </c>
      <c r="F3038" s="0">
        <v>6.7087864875793457</v>
      </c>
      <c r="G3038" s="0">
        <v>23</v>
      </c>
      <c r="H3038" s="0">
        <v>3.3043477535247803</v>
      </c>
      <c r="I3038" s="0">
        <v>77</v>
      </c>
      <c r="J3038" s="0">
        <v>0.60269880294799805</v>
      </c>
      <c r="K3038" s="0">
        <v>-0.54213768243789673</v>
      </c>
    </row>
    <row r="3039">
      <c r="A3039" s="0">
        <v>6</v>
      </c>
      <c r="B3039" t="s">
        <v>142</v>
      </c>
      <c r="C3039" s="0">
        <v>20447</v>
      </c>
      <c r="D3039" s="0">
        <v>1</v>
      </c>
      <c r="E3039" t="s">
        <v>198</v>
      </c>
      <c r="F3039" s="0">
        <v>7.2509241104125977</v>
      </c>
      <c r="G3039" s="0">
        <v>23</v>
      </c>
      <c r="H3039" s="0">
        <v>3.3043477535247803</v>
      </c>
      <c r="I3039" s="0">
        <v>77</v>
      </c>
      <c r="J3039" s="0">
        <v>0.60269880294799805</v>
      </c>
      <c r="K3039" s="0">
        <v>-0.54213768243789673</v>
      </c>
    </row>
    <row r="3040">
      <c r="A3040" s="0">
        <v>6</v>
      </c>
      <c r="B3040" t="s">
        <v>144</v>
      </c>
      <c r="C3040" s="0">
        <v>20447</v>
      </c>
      <c r="D3040" s="0">
        <v>0</v>
      </c>
      <c r="E3040" t="s">
        <v>201</v>
      </c>
      <c r="F3040" s="0">
        <v>37.422618865966797</v>
      </c>
      <c r="G3040" s="0">
        <v>68</v>
      </c>
      <c r="H3040" s="0">
        <v>6.7058825492858887</v>
      </c>
      <c r="I3040" s="0">
        <v>77</v>
      </c>
      <c r="J3040" s="0">
        <v>1.7112053632736206</v>
      </c>
      <c r="K3040" s="0">
        <v>-2.6268136501312256</v>
      </c>
    </row>
    <row r="3041">
      <c r="A3041" s="0">
        <v>6</v>
      </c>
      <c r="B3041" t="s">
        <v>144</v>
      </c>
      <c r="C3041" s="0">
        <v>20447</v>
      </c>
      <c r="D3041" s="0">
        <v>1</v>
      </c>
      <c r="E3041" t="s">
        <v>202</v>
      </c>
      <c r="F3041" s="0">
        <v>40.049430847167969</v>
      </c>
      <c r="G3041" s="0">
        <v>68</v>
      </c>
      <c r="H3041" s="0">
        <v>6.7058825492858887</v>
      </c>
      <c r="I3041" s="0">
        <v>77</v>
      </c>
      <c r="J3041" s="0">
        <v>1.7112053632736206</v>
      </c>
      <c r="K3041" s="0">
        <v>-2.6268136501312256</v>
      </c>
    </row>
    <row r="3042">
      <c r="A3042" s="0">
        <v>6</v>
      </c>
      <c r="B3042" t="s">
        <v>387</v>
      </c>
      <c r="C3042" s="0">
        <v>20447</v>
      </c>
      <c r="D3042" s="0">
        <v>0</v>
      </c>
      <c r="E3042" t="s">
        <v>411</v>
      </c>
      <c r="F3042" s="0">
        <v>18.092098236083984</v>
      </c>
      <c r="G3042" s="0">
        <v>53</v>
      </c>
      <c r="H3042" s="0">
        <v>4.1886792182922363</v>
      </c>
      <c r="I3042" s="0">
        <v>77</v>
      </c>
      <c r="J3042" s="0">
        <v>3.3915464878082275</v>
      </c>
      <c r="K3042" s="0">
        <v>1.8261556625366211</v>
      </c>
    </row>
    <row r="3043">
      <c r="A3043" s="0">
        <v>6</v>
      </c>
      <c r="B3043" t="s">
        <v>387</v>
      </c>
      <c r="C3043" s="0">
        <v>20447</v>
      </c>
      <c r="D3043" s="0">
        <v>1</v>
      </c>
      <c r="E3043" t="s">
        <v>412</v>
      </c>
      <c r="F3043" s="0">
        <v>16.26594352722168</v>
      </c>
      <c r="G3043" s="0">
        <v>53</v>
      </c>
      <c r="H3043" s="0">
        <v>4.1886792182922363</v>
      </c>
      <c r="I3043" s="0">
        <v>77</v>
      </c>
      <c r="J3043" s="0">
        <v>3.3915464878082275</v>
      </c>
      <c r="K3043" s="0">
        <v>1.8261556625366211</v>
      </c>
    </row>
    <row r="3044">
      <c r="A3044" s="0">
        <v>6</v>
      </c>
      <c r="B3044" t="s">
        <v>145</v>
      </c>
      <c r="C3044" s="0">
        <v>20447</v>
      </c>
      <c r="D3044" s="0">
        <v>0</v>
      </c>
      <c r="E3044" t="s">
        <v>203</v>
      </c>
      <c r="F3044" s="0">
        <v>7.1578235626220703</v>
      </c>
      <c r="G3044" s="0">
        <v>84</v>
      </c>
      <c r="H3044" s="0">
        <v>3.1785714626312256</v>
      </c>
      <c r="I3044" s="0">
        <v>77</v>
      </c>
      <c r="J3044" s="0">
        <v>0.38560754060745239</v>
      </c>
      <c r="K3044" s="0">
        <v>-0.13150694966316223</v>
      </c>
    </row>
    <row r="3045">
      <c r="A3045" s="0">
        <v>6</v>
      </c>
      <c r="B3045" t="s">
        <v>145</v>
      </c>
      <c r="C3045" s="0">
        <v>20447</v>
      </c>
      <c r="D3045" s="0">
        <v>1</v>
      </c>
      <c r="E3045" t="s">
        <v>204</v>
      </c>
      <c r="F3045" s="0">
        <v>7.2893304824829102</v>
      </c>
      <c r="G3045" s="0">
        <v>84</v>
      </c>
      <c r="H3045" s="0">
        <v>3.1785714626312256</v>
      </c>
      <c r="I3045" s="0">
        <v>77</v>
      </c>
      <c r="J3045" s="0">
        <v>0.38560754060745239</v>
      </c>
      <c r="K3045" s="0">
        <v>-0.13150694966316223</v>
      </c>
    </row>
    <row r="3046">
      <c r="A3046" s="0">
        <v>6</v>
      </c>
      <c r="B3046" t="s">
        <v>3902</v>
      </c>
      <c r="C3046" s="0">
        <v>20447</v>
      </c>
      <c r="D3046" s="0">
        <v>0</v>
      </c>
      <c r="E3046" t="s">
        <v>4308</v>
      </c>
      <c r="F3046" s="0">
        <v>11.913454055786133</v>
      </c>
      <c r="G3046" s="0">
        <v>545</v>
      </c>
      <c r="H3046" s="0">
        <v>4.8550457954406738</v>
      </c>
      <c r="I3046" s="0">
        <v>77</v>
      </c>
      <c r="J3046" s="0">
        <v>0.2192254513502121</v>
      </c>
      <c r="K3046" s="0">
        <v>0.11874617636203766</v>
      </c>
    </row>
    <row r="3047">
      <c r="A3047" s="0">
        <v>6</v>
      </c>
      <c r="B3047" t="s">
        <v>3902</v>
      </c>
      <c r="C3047" s="0">
        <v>20447</v>
      </c>
      <c r="D3047" s="0">
        <v>1</v>
      </c>
      <c r="E3047" t="s">
        <v>4309</v>
      </c>
      <c r="F3047" s="0">
        <v>11.794708251953125</v>
      </c>
      <c r="G3047" s="0">
        <v>545</v>
      </c>
      <c r="H3047" s="0">
        <v>4.8550457954406738</v>
      </c>
      <c r="I3047" s="0">
        <v>77</v>
      </c>
      <c r="J3047" s="0">
        <v>0.2192254513502121</v>
      </c>
      <c r="K3047" s="0">
        <v>0.11874617636203766</v>
      </c>
    </row>
    <row r="3048">
      <c r="A3048" s="0">
        <v>6</v>
      </c>
      <c r="B3048" t="s">
        <v>146</v>
      </c>
      <c r="C3048" s="0">
        <v>20447</v>
      </c>
      <c r="D3048" s="0">
        <v>0</v>
      </c>
      <c r="E3048" t="s">
        <v>205</v>
      </c>
      <c r="F3048" s="0">
        <v>15.61127758026123</v>
      </c>
      <c r="G3048" s="0">
        <v>140</v>
      </c>
      <c r="H3048" s="0">
        <v>15.821428298950195</v>
      </c>
      <c r="I3048" s="0">
        <v>77</v>
      </c>
      <c r="J3048" s="0">
        <v>0.52484703063964844</v>
      </c>
      <c r="K3048" s="0">
        <v>-0.54892796277999878</v>
      </c>
    </row>
    <row r="3049">
      <c r="A3049" s="0">
        <v>6</v>
      </c>
      <c r="B3049" t="s">
        <v>146</v>
      </c>
      <c r="C3049" s="0">
        <v>20447</v>
      </c>
      <c r="D3049" s="0">
        <v>1</v>
      </c>
      <c r="E3049" t="s">
        <v>206</v>
      </c>
      <c r="F3049" s="0">
        <v>16.160205841064453</v>
      </c>
      <c r="G3049" s="0">
        <v>140</v>
      </c>
      <c r="H3049" s="0">
        <v>15.821428298950195</v>
      </c>
      <c r="I3049" s="0">
        <v>77</v>
      </c>
      <c r="J3049" s="0">
        <v>0.52484703063964844</v>
      </c>
      <c r="K3049" s="0">
        <v>-0.54892796277999878</v>
      </c>
    </row>
    <row r="3050">
      <c r="A3050" s="0">
        <v>6</v>
      </c>
      <c r="B3050" t="s">
        <v>143</v>
      </c>
      <c r="C3050" s="0">
        <v>20447</v>
      </c>
      <c r="D3050" s="0">
        <v>0</v>
      </c>
      <c r="E3050" t="s">
        <v>199</v>
      </c>
      <c r="F3050" s="0">
        <v>16.038957595825195</v>
      </c>
      <c r="G3050" s="0">
        <v>247</v>
      </c>
      <c r="H3050" s="0">
        <v>9.0080966949462891</v>
      </c>
      <c r="I3050" s="0">
        <v>77</v>
      </c>
      <c r="J3050" s="0">
        <v>0.47661176323890686</v>
      </c>
      <c r="K3050" s="0">
        <v>-0.38352194428443909</v>
      </c>
    </row>
    <row r="3051">
      <c r="A3051" s="0">
        <v>6</v>
      </c>
      <c r="B3051" t="s">
        <v>143</v>
      </c>
      <c r="C3051" s="0">
        <v>20447</v>
      </c>
      <c r="D3051" s="0">
        <v>1</v>
      </c>
      <c r="E3051" t="s">
        <v>200</v>
      </c>
      <c r="F3051" s="0">
        <v>16.422479629516602</v>
      </c>
      <c r="G3051" s="0">
        <v>247</v>
      </c>
      <c r="H3051" s="0">
        <v>9.0080966949462891</v>
      </c>
      <c r="I3051" s="0">
        <v>77</v>
      </c>
      <c r="J3051" s="0">
        <v>0.47661176323890686</v>
      </c>
      <c r="K3051" s="0">
        <v>-0.38352194428443909</v>
      </c>
    </row>
    <row r="3052">
      <c r="A3052" s="0">
        <v>6</v>
      </c>
      <c r="B3052" t="s">
        <v>388</v>
      </c>
      <c r="C3052" s="0">
        <v>20447</v>
      </c>
      <c r="D3052" s="0">
        <v>0</v>
      </c>
      <c r="E3052" t="s">
        <v>409</v>
      </c>
      <c r="F3052" s="0">
        <v>1.2086458206176758</v>
      </c>
      <c r="G3052" s="0">
        <v>8</v>
      </c>
      <c r="H3052" s="0">
        <v>1.125</v>
      </c>
      <c r="I3052" s="0">
        <v>77</v>
      </c>
      <c r="J3052" s="0">
        <v>0.21138279139995575</v>
      </c>
      <c r="K3052" s="0">
        <v>-0.11919791996479034</v>
      </c>
    </row>
    <row r="3053">
      <c r="A3053" s="0">
        <v>6</v>
      </c>
      <c r="B3053" t="s">
        <v>388</v>
      </c>
      <c r="C3053" s="0">
        <v>20447</v>
      </c>
      <c r="D3053" s="0">
        <v>1</v>
      </c>
      <c r="E3053" t="s">
        <v>410</v>
      </c>
      <c r="F3053" s="0">
        <v>1.3278437852859497</v>
      </c>
      <c r="G3053" s="0">
        <v>8</v>
      </c>
      <c r="H3053" s="0">
        <v>1.125</v>
      </c>
      <c r="I3053" s="0">
        <v>77</v>
      </c>
      <c r="J3053" s="0">
        <v>0.21138279139995575</v>
      </c>
      <c r="K3053" s="0">
        <v>-0.11919791996479034</v>
      </c>
    </row>
    <row r="3054">
      <c r="A3054" s="0">
        <v>6</v>
      </c>
      <c r="B3054" t="s">
        <v>2700</v>
      </c>
      <c r="C3054" s="0">
        <v>20447</v>
      </c>
      <c r="D3054" s="0">
        <v>0</v>
      </c>
      <c r="E3054" t="s">
        <v>3714</v>
      </c>
      <c r="F3054" s="0">
        <v>24.317344665527344</v>
      </c>
      <c r="G3054" s="0">
        <v>475</v>
      </c>
      <c r="H3054" s="0">
        <v>11.08210563659668</v>
      </c>
      <c r="I3054" s="0">
        <v>77</v>
      </c>
      <c r="J3054" s="0">
        <v>0.65792137384414673</v>
      </c>
      <c r="K3054" s="0">
        <v>-0.55960226058959961</v>
      </c>
    </row>
    <row r="3055">
      <c r="A3055" s="0">
        <v>6</v>
      </c>
      <c r="B3055" t="s">
        <v>2700</v>
      </c>
      <c r="C3055" s="0">
        <v>20447</v>
      </c>
      <c r="D3055" s="0">
        <v>1</v>
      </c>
      <c r="E3055" t="s">
        <v>3715</v>
      </c>
      <c r="F3055" s="0">
        <v>24.876947402954102</v>
      </c>
      <c r="G3055" s="0">
        <v>475</v>
      </c>
      <c r="H3055" s="0">
        <v>11.08210563659668</v>
      </c>
      <c r="I3055" s="0">
        <v>77</v>
      </c>
      <c r="J3055" s="0">
        <v>0.65792137384414673</v>
      </c>
      <c r="K3055" s="0">
        <v>-0.55960226058959961</v>
      </c>
    </row>
    <row r="3056">
      <c r="A3056" s="0">
        <v>6</v>
      </c>
      <c r="B3056" t="s">
        <v>2701</v>
      </c>
      <c r="C3056" s="0">
        <v>20447</v>
      </c>
      <c r="D3056" s="0">
        <v>0</v>
      </c>
      <c r="E3056" t="s">
        <v>3716</v>
      </c>
      <c r="F3056" s="0">
        <v>18.194057464599609</v>
      </c>
      <c r="G3056" s="0">
        <v>729</v>
      </c>
      <c r="H3056" s="0">
        <v>7.9657063484191895</v>
      </c>
      <c r="I3056" s="0">
        <v>77</v>
      </c>
      <c r="J3056" s="0">
        <v>0.48453721404075623</v>
      </c>
      <c r="K3056" s="0">
        <v>0.32595232129096985</v>
      </c>
    </row>
    <row r="3057">
      <c r="A3057" s="0">
        <v>6</v>
      </c>
      <c r="B3057" t="s">
        <v>2701</v>
      </c>
      <c r="C3057" s="0">
        <v>20447</v>
      </c>
      <c r="D3057" s="0">
        <v>1</v>
      </c>
      <c r="E3057" t="s">
        <v>3717</v>
      </c>
      <c r="F3057" s="0">
        <v>17.868104934692383</v>
      </c>
      <c r="G3057" s="0">
        <v>729</v>
      </c>
      <c r="H3057" s="0">
        <v>7.9657063484191895</v>
      </c>
      <c r="I3057" s="0">
        <v>77</v>
      </c>
      <c r="J3057" s="0">
        <v>0.48453721404075623</v>
      </c>
      <c r="K3057" s="0">
        <v>0.32595232129096985</v>
      </c>
    </row>
    <row r="3058">
      <c r="A3058" s="0">
        <v>6</v>
      </c>
      <c r="B3058" t="s">
        <v>2697</v>
      </c>
      <c r="C3058" s="0">
        <v>20447</v>
      </c>
      <c r="D3058" s="0">
        <v>0</v>
      </c>
      <c r="E3058" t="s">
        <v>3718</v>
      </c>
      <c r="F3058" s="0">
        <v>112.20699310302734</v>
      </c>
      <c r="G3058" s="0">
        <v>75</v>
      </c>
      <c r="H3058" s="0">
        <v>42.346668243408203</v>
      </c>
      <c r="I3058" s="0">
        <v>77</v>
      </c>
      <c r="J3058" s="0">
        <v>4.8958377838134766</v>
      </c>
      <c r="K3058" s="0">
        <v>1.4168221950531006</v>
      </c>
    </row>
    <row r="3059">
      <c r="A3059" s="0">
        <v>6</v>
      </c>
      <c r="B3059" t="s">
        <v>2697</v>
      </c>
      <c r="C3059" s="0">
        <v>20447</v>
      </c>
      <c r="D3059" s="0">
        <v>1</v>
      </c>
      <c r="E3059" t="s">
        <v>3719</v>
      </c>
      <c r="F3059" s="0">
        <v>110.79016876220703</v>
      </c>
      <c r="G3059" s="0">
        <v>75</v>
      </c>
      <c r="H3059" s="0">
        <v>42.346668243408203</v>
      </c>
      <c r="I3059" s="0">
        <v>77</v>
      </c>
      <c r="J3059" s="0">
        <v>4.8958377838134766</v>
      </c>
      <c r="K3059" s="0">
        <v>1.4168221950531006</v>
      </c>
    </row>
    <row r="3060">
      <c r="A3060" s="0">
        <v>6</v>
      </c>
      <c r="B3060" t="s">
        <v>3903</v>
      </c>
      <c r="C3060" s="0">
        <v>20447</v>
      </c>
      <c r="D3060" s="0">
        <v>0</v>
      </c>
      <c r="E3060" t="s">
        <v>4310</v>
      </c>
      <c r="F3060" s="0">
        <v>13.333944320678711</v>
      </c>
      <c r="G3060" s="0">
        <v>39</v>
      </c>
      <c r="H3060" s="0">
        <v>5.6666665077209473</v>
      </c>
      <c r="I3060" s="0">
        <v>77</v>
      </c>
      <c r="J3060" s="0">
        <v>1.1031806468963623</v>
      </c>
      <c r="K3060" s="0">
        <v>-1.7664401531219482</v>
      </c>
    </row>
    <row r="3061">
      <c r="A3061" s="0">
        <v>6</v>
      </c>
      <c r="B3061" t="s">
        <v>3903</v>
      </c>
      <c r="C3061" s="0">
        <v>20447</v>
      </c>
      <c r="D3061" s="0">
        <v>1</v>
      </c>
      <c r="E3061" t="s">
        <v>4311</v>
      </c>
      <c r="F3061" s="0">
        <v>15.100384712219238</v>
      </c>
      <c r="G3061" s="0">
        <v>39</v>
      </c>
      <c r="H3061" s="0">
        <v>5.6666665077209473</v>
      </c>
      <c r="I3061" s="0">
        <v>77</v>
      </c>
      <c r="J3061" s="0">
        <v>1.1031806468963623</v>
      </c>
      <c r="K3061" s="0">
        <v>-1.7664401531219482</v>
      </c>
    </row>
    <row r="3062">
      <c r="A3062" s="0">
        <v>7</v>
      </c>
      <c r="B3062" t="s">
        <v>92</v>
      </c>
      <c r="C3062" s="0">
        <v>20447</v>
      </c>
      <c r="D3062" s="0">
        <v>0</v>
      </c>
      <c r="E3062" t="s">
        <v>106</v>
      </c>
      <c r="F3062" s="0">
        <v>23.845926284790039</v>
      </c>
      <c r="G3062" s="0">
        <v>1243</v>
      </c>
      <c r="H3062" s="0">
        <v>9.08447265625</v>
      </c>
      <c r="I3062" s="0">
        <v>76.444686889648438</v>
      </c>
      <c r="J3062" s="0">
        <v>0.39546570181846619</v>
      </c>
      <c r="K3062" s="0">
        <v>-0.45619809627532959</v>
      </c>
    </row>
    <row r="3063">
      <c r="A3063" s="0">
        <v>7</v>
      </c>
      <c r="B3063" t="s">
        <v>92</v>
      </c>
      <c r="C3063" s="0">
        <v>20447</v>
      </c>
      <c r="D3063" s="0">
        <v>1</v>
      </c>
      <c r="E3063" t="s">
        <v>107</v>
      </c>
      <c r="F3063" s="0">
        <v>24.3021240234375</v>
      </c>
      <c r="G3063" s="0">
        <v>1243</v>
      </c>
      <c r="H3063" s="0">
        <v>9.08447265625</v>
      </c>
      <c r="I3063" s="0">
        <v>76.444686889648438</v>
      </c>
      <c r="J3063" s="0">
        <v>0.39546570181846619</v>
      </c>
      <c r="K3063" s="0">
        <v>-0.45619809627532959</v>
      </c>
    </row>
    <row r="3064">
      <c r="A3064" s="0">
        <v>7</v>
      </c>
      <c r="B3064" t="s">
        <v>35</v>
      </c>
      <c r="C3064" s="0">
        <v>20447</v>
      </c>
      <c r="D3064" s="0">
        <v>0</v>
      </c>
      <c r="E3064" t="s">
        <v>53</v>
      </c>
      <c r="F3064" s="0">
        <v>25.038528442382813</v>
      </c>
      <c r="G3064" s="0">
        <v>671</v>
      </c>
      <c r="H3064" s="0">
        <v>7.5499253273010254</v>
      </c>
      <c r="I3064" s="0">
        <v>77.25</v>
      </c>
      <c r="J3064" s="0">
        <v>0.5306859016418457</v>
      </c>
      <c r="K3064" s="0">
        <v>-0.28891703486442566</v>
      </c>
    </row>
    <row r="3065">
      <c r="A3065" s="0">
        <v>7</v>
      </c>
      <c r="B3065" t="s">
        <v>35</v>
      </c>
      <c r="C3065" s="0">
        <v>20447</v>
      </c>
      <c r="D3065" s="0">
        <v>1</v>
      </c>
      <c r="E3065" t="s">
        <v>54</v>
      </c>
      <c r="F3065" s="0">
        <v>25.327445983886719</v>
      </c>
      <c r="G3065" s="0">
        <v>671</v>
      </c>
      <c r="H3065" s="0">
        <v>7.5499253273010254</v>
      </c>
      <c r="I3065" s="0">
        <v>77.25</v>
      </c>
      <c r="J3065" s="0">
        <v>0.5306859016418457</v>
      </c>
      <c r="K3065" s="0">
        <v>-0.28891703486442566</v>
      </c>
    </row>
    <row r="3066">
      <c r="A3066" s="0">
        <v>7</v>
      </c>
      <c r="B3066" t="s">
        <v>36</v>
      </c>
      <c r="C3066" s="0">
        <v>20447</v>
      </c>
      <c r="D3066" s="0">
        <v>0</v>
      </c>
      <c r="E3066" t="s">
        <v>2420</v>
      </c>
      <c r="F3066" s="0">
        <v>22.446910858154297</v>
      </c>
      <c r="G3066" s="0">
        <v>572</v>
      </c>
      <c r="H3066" s="0">
        <v>10.884614944458008</v>
      </c>
      <c r="I3066" s="0">
        <v>75.5</v>
      </c>
      <c r="J3066" s="0">
        <v>0.5928160548210144</v>
      </c>
      <c r="K3066" s="0">
        <v>-0.6524316668510437</v>
      </c>
    </row>
    <row r="3067">
      <c r="A3067" s="0">
        <v>7</v>
      </c>
      <c r="B3067" t="s">
        <v>36</v>
      </c>
      <c r="C3067" s="0">
        <v>20447</v>
      </c>
      <c r="D3067" s="0">
        <v>1</v>
      </c>
      <c r="E3067" t="s">
        <v>2421</v>
      </c>
      <c r="F3067" s="0">
        <v>23.099342346191406</v>
      </c>
      <c r="G3067" s="0">
        <v>572</v>
      </c>
      <c r="H3067" s="0">
        <v>10.884614944458008</v>
      </c>
      <c r="I3067" s="0">
        <v>75.5</v>
      </c>
      <c r="J3067" s="0">
        <v>0.5928160548210144</v>
      </c>
      <c r="K3067" s="0">
        <v>-0.6524316668510437</v>
      </c>
    </row>
    <row r="3068">
      <c r="A3068" s="0">
        <v>7</v>
      </c>
      <c r="B3068" t="s">
        <v>142</v>
      </c>
      <c r="C3068" s="0">
        <v>20447</v>
      </c>
      <c r="D3068" s="0">
        <v>0</v>
      </c>
      <c r="E3068" t="s">
        <v>207</v>
      </c>
      <c r="F3068" s="0">
        <v>8.7367029190063477</v>
      </c>
      <c r="G3068" s="0">
        <v>23</v>
      </c>
      <c r="H3068" s="0">
        <v>3.3043477535247803</v>
      </c>
      <c r="I3068" s="0">
        <v>76.489128112792969</v>
      </c>
      <c r="J3068" s="0">
        <v>1.0488872528076172</v>
      </c>
      <c r="K3068" s="0">
        <v>-0.47617754340171814</v>
      </c>
    </row>
    <row r="3069">
      <c r="A3069" s="0">
        <v>7</v>
      </c>
      <c r="B3069" t="s">
        <v>142</v>
      </c>
      <c r="C3069" s="0">
        <v>20447</v>
      </c>
      <c r="D3069" s="0">
        <v>1</v>
      </c>
      <c r="E3069" t="s">
        <v>208</v>
      </c>
      <c r="F3069" s="0">
        <v>9.2128801345825195</v>
      </c>
      <c r="G3069" s="0">
        <v>23</v>
      </c>
      <c r="H3069" s="0">
        <v>3.3043477535247803</v>
      </c>
      <c r="I3069" s="0">
        <v>76.489128112792969</v>
      </c>
      <c r="J3069" s="0">
        <v>1.0488872528076172</v>
      </c>
      <c r="K3069" s="0">
        <v>-0.47617754340171814</v>
      </c>
    </row>
    <row r="3070">
      <c r="A3070" s="0">
        <v>7</v>
      </c>
      <c r="B3070" t="s">
        <v>144</v>
      </c>
      <c r="C3070" s="0">
        <v>20447</v>
      </c>
      <c r="D3070" s="0">
        <v>0</v>
      </c>
      <c r="E3070" t="s">
        <v>211</v>
      </c>
      <c r="F3070" s="0">
        <v>46.730224609375</v>
      </c>
      <c r="G3070" s="0">
        <v>68</v>
      </c>
      <c r="H3070" s="0">
        <v>6.7058825492858887</v>
      </c>
      <c r="I3070" s="0">
        <v>76.529411315917969</v>
      </c>
      <c r="J3070" s="0">
        <v>2.6835567951202393</v>
      </c>
      <c r="K3070" s="0">
        <v>-3.0415380001068115</v>
      </c>
    </row>
    <row r="3071">
      <c r="A3071" s="0">
        <v>7</v>
      </c>
      <c r="B3071" t="s">
        <v>144</v>
      </c>
      <c r="C3071" s="0">
        <v>20447</v>
      </c>
      <c r="D3071" s="0">
        <v>1</v>
      </c>
      <c r="E3071" t="s">
        <v>212</v>
      </c>
      <c r="F3071" s="0">
        <v>49.771762847900391</v>
      </c>
      <c r="G3071" s="0">
        <v>68</v>
      </c>
      <c r="H3071" s="0">
        <v>6.7058825492858887</v>
      </c>
      <c r="I3071" s="0">
        <v>76.529411315917969</v>
      </c>
      <c r="J3071" s="0">
        <v>2.6835567951202393</v>
      </c>
      <c r="K3071" s="0">
        <v>-3.0415380001068115</v>
      </c>
    </row>
    <row r="3072">
      <c r="A3072" s="0">
        <v>7</v>
      </c>
      <c r="B3072" t="s">
        <v>387</v>
      </c>
      <c r="C3072" s="0">
        <v>20447</v>
      </c>
      <c r="D3072" s="0">
        <v>0</v>
      </c>
      <c r="E3072" t="s">
        <v>415</v>
      </c>
      <c r="F3072" s="0">
        <v>20.925817489624023</v>
      </c>
      <c r="G3072" s="0">
        <v>53</v>
      </c>
      <c r="H3072" s="0">
        <v>4.1886792182922363</v>
      </c>
      <c r="I3072" s="0">
        <v>76.754714965820313</v>
      </c>
      <c r="J3072" s="0">
        <v>1.1090641021728516</v>
      </c>
      <c r="K3072" s="0">
        <v>0.081761009991168976</v>
      </c>
    </row>
    <row r="3073">
      <c r="A3073" s="0">
        <v>7</v>
      </c>
      <c r="B3073" t="s">
        <v>387</v>
      </c>
      <c r="C3073" s="0">
        <v>20447</v>
      </c>
      <c r="D3073" s="0">
        <v>1</v>
      </c>
      <c r="E3073" t="s">
        <v>416</v>
      </c>
      <c r="F3073" s="0">
        <v>20.844057083129883</v>
      </c>
      <c r="G3073" s="0">
        <v>53</v>
      </c>
      <c r="H3073" s="0">
        <v>4.1886792182922363</v>
      </c>
      <c r="I3073" s="0">
        <v>76.754714965820313</v>
      </c>
      <c r="J3073" s="0">
        <v>1.1090641021728516</v>
      </c>
      <c r="K3073" s="0">
        <v>0.081761009991168976</v>
      </c>
    </row>
    <row r="3074">
      <c r="A3074" s="0">
        <v>7</v>
      </c>
      <c r="B3074" t="s">
        <v>145</v>
      </c>
      <c r="C3074" s="0">
        <v>20447</v>
      </c>
      <c r="D3074" s="0">
        <v>0</v>
      </c>
      <c r="E3074" t="s">
        <v>213</v>
      </c>
      <c r="F3074" s="0">
        <v>9.1685361862182617</v>
      </c>
      <c r="G3074" s="0">
        <v>84</v>
      </c>
      <c r="H3074" s="0">
        <v>3.1785714626312256</v>
      </c>
      <c r="I3074" s="0">
        <v>76.5625</v>
      </c>
      <c r="J3074" s="0">
        <v>0.44966134428977966</v>
      </c>
      <c r="K3074" s="0">
        <v>0.19980159401893616</v>
      </c>
    </row>
    <row r="3075">
      <c r="A3075" s="0">
        <v>7</v>
      </c>
      <c r="B3075" t="s">
        <v>145</v>
      </c>
      <c r="C3075" s="0">
        <v>20447</v>
      </c>
      <c r="D3075" s="0">
        <v>1</v>
      </c>
      <c r="E3075" t="s">
        <v>214</v>
      </c>
      <c r="F3075" s="0">
        <v>8.9687347412109375</v>
      </c>
      <c r="G3075" s="0">
        <v>84</v>
      </c>
      <c r="H3075" s="0">
        <v>3.1785714626312256</v>
      </c>
      <c r="I3075" s="0">
        <v>76.5625</v>
      </c>
      <c r="J3075" s="0">
        <v>0.44966134428977966</v>
      </c>
      <c r="K3075" s="0">
        <v>0.19980159401893616</v>
      </c>
    </row>
    <row r="3076">
      <c r="A3076" s="0">
        <v>7</v>
      </c>
      <c r="B3076" t="s">
        <v>3902</v>
      </c>
      <c r="C3076" s="0">
        <v>20447</v>
      </c>
      <c r="D3076" s="0">
        <v>0</v>
      </c>
      <c r="E3076" t="s">
        <v>4312</v>
      </c>
      <c r="F3076" s="0">
        <v>14.168102264404297</v>
      </c>
      <c r="G3076" s="0">
        <v>545</v>
      </c>
      <c r="H3076" s="0">
        <v>4.8550457954406738</v>
      </c>
      <c r="I3076" s="0">
        <v>76.5018310546875</v>
      </c>
      <c r="J3076" s="0">
        <v>0.22985823452472687</v>
      </c>
      <c r="K3076" s="0">
        <v>0.10849999636411667</v>
      </c>
    </row>
    <row r="3077">
      <c r="A3077" s="0">
        <v>7</v>
      </c>
      <c r="B3077" t="s">
        <v>3902</v>
      </c>
      <c r="C3077" s="0">
        <v>20447</v>
      </c>
      <c r="D3077" s="0">
        <v>1</v>
      </c>
      <c r="E3077" t="s">
        <v>4313</v>
      </c>
      <c r="F3077" s="0">
        <v>14.059602737426758</v>
      </c>
      <c r="G3077" s="0">
        <v>545</v>
      </c>
      <c r="H3077" s="0">
        <v>4.8550457954406738</v>
      </c>
      <c r="I3077" s="0">
        <v>76.5018310546875</v>
      </c>
      <c r="J3077" s="0">
        <v>0.22985823452472687</v>
      </c>
      <c r="K3077" s="0">
        <v>0.10849999636411667</v>
      </c>
    </row>
    <row r="3078">
      <c r="A3078" s="0">
        <v>7</v>
      </c>
      <c r="B3078" t="s">
        <v>146</v>
      </c>
      <c r="C3078" s="0">
        <v>20447</v>
      </c>
      <c r="D3078" s="0">
        <v>0</v>
      </c>
      <c r="E3078" t="s">
        <v>215</v>
      </c>
      <c r="F3078" s="0">
        <v>24.71171760559082</v>
      </c>
      <c r="G3078" s="0">
        <v>140</v>
      </c>
      <c r="H3078" s="0">
        <v>15.821428298950195</v>
      </c>
      <c r="I3078" s="0">
        <v>76.037498474121094</v>
      </c>
      <c r="J3078" s="0">
        <v>1.2146443128585815</v>
      </c>
      <c r="K3078" s="0">
        <v>-1.6450059413909912</v>
      </c>
    </row>
    <row r="3079">
      <c r="A3079" s="0">
        <v>7</v>
      </c>
      <c r="B3079" t="s">
        <v>146</v>
      </c>
      <c r="C3079" s="0">
        <v>20447</v>
      </c>
      <c r="D3079" s="0">
        <v>1</v>
      </c>
      <c r="E3079" t="s">
        <v>216</v>
      </c>
      <c r="F3079" s="0">
        <v>26.356723785400391</v>
      </c>
      <c r="G3079" s="0">
        <v>140</v>
      </c>
      <c r="H3079" s="0">
        <v>15.821428298950195</v>
      </c>
      <c r="I3079" s="0">
        <v>76.037498474121094</v>
      </c>
      <c r="J3079" s="0">
        <v>1.2146443128585815</v>
      </c>
      <c r="K3079" s="0">
        <v>-1.6450059413909912</v>
      </c>
    </row>
    <row r="3080">
      <c r="A3080" s="0">
        <v>7</v>
      </c>
      <c r="B3080" t="s">
        <v>143</v>
      </c>
      <c r="C3080" s="0">
        <v>20447</v>
      </c>
      <c r="D3080" s="0">
        <v>0</v>
      </c>
      <c r="E3080" t="s">
        <v>209</v>
      </c>
      <c r="F3080" s="0">
        <v>17.810781478881836</v>
      </c>
      <c r="G3080" s="0">
        <v>247</v>
      </c>
      <c r="H3080" s="0">
        <v>9.0080966949462891</v>
      </c>
      <c r="I3080" s="0">
        <v>76.3785400390625</v>
      </c>
      <c r="J3080" s="0">
        <v>0.61391711235046387</v>
      </c>
      <c r="K3080" s="0">
        <v>-1.2554841041564941</v>
      </c>
    </row>
    <row r="3081">
      <c r="A3081" s="0">
        <v>7</v>
      </c>
      <c r="B3081" t="s">
        <v>143</v>
      </c>
      <c r="C3081" s="0">
        <v>20447</v>
      </c>
      <c r="D3081" s="0">
        <v>1</v>
      </c>
      <c r="E3081" t="s">
        <v>210</v>
      </c>
      <c r="F3081" s="0">
        <v>19.066265106201172</v>
      </c>
      <c r="G3081" s="0">
        <v>247</v>
      </c>
      <c r="H3081" s="0">
        <v>9.0080966949462891</v>
      </c>
      <c r="I3081" s="0">
        <v>76.3785400390625</v>
      </c>
      <c r="J3081" s="0">
        <v>0.61391711235046387</v>
      </c>
      <c r="K3081" s="0">
        <v>-1.2554841041564941</v>
      </c>
    </row>
    <row r="3082">
      <c r="A3082" s="0">
        <v>7</v>
      </c>
      <c r="B3082" t="s">
        <v>388</v>
      </c>
      <c r="C3082" s="0">
        <v>20447</v>
      </c>
      <c r="D3082" s="0">
        <v>0</v>
      </c>
      <c r="E3082" t="s">
        <v>413</v>
      </c>
      <c r="F3082" s="0">
        <v>1.3229166269302368</v>
      </c>
      <c r="G3082" s="0">
        <v>8</v>
      </c>
      <c r="H3082" s="0">
        <v>1.125</v>
      </c>
      <c r="I3082" s="0">
        <v>76.59375</v>
      </c>
      <c r="J3082" s="0">
        <v>0.17614217102527618</v>
      </c>
      <c r="K3082" s="0">
        <v>-0.051677081733942032</v>
      </c>
    </row>
    <row r="3083">
      <c r="A3083" s="0">
        <v>7</v>
      </c>
      <c r="B3083" t="s">
        <v>388</v>
      </c>
      <c r="C3083" s="0">
        <v>20447</v>
      </c>
      <c r="D3083" s="0">
        <v>1</v>
      </c>
      <c r="E3083" t="s">
        <v>414</v>
      </c>
      <c r="F3083" s="0">
        <v>1.3745937347412109</v>
      </c>
      <c r="G3083" s="0">
        <v>8</v>
      </c>
      <c r="H3083" s="0">
        <v>1.125</v>
      </c>
      <c r="I3083" s="0">
        <v>76.59375</v>
      </c>
      <c r="J3083" s="0">
        <v>0.17614217102527618</v>
      </c>
      <c r="K3083" s="0">
        <v>-0.051677081733942032</v>
      </c>
    </row>
    <row r="3084">
      <c r="A3084" s="0">
        <v>7</v>
      </c>
      <c r="B3084" t="s">
        <v>2700</v>
      </c>
      <c r="C3084" s="0">
        <v>20447</v>
      </c>
      <c r="D3084" s="0">
        <v>0</v>
      </c>
      <c r="E3084" t="s">
        <v>3724</v>
      </c>
      <c r="F3084" s="0">
        <v>28.376895904541016</v>
      </c>
      <c r="G3084" s="0">
        <v>475</v>
      </c>
      <c r="H3084" s="0">
        <v>11.08210563659668</v>
      </c>
      <c r="I3084" s="0">
        <v>76.511604309082031</v>
      </c>
      <c r="J3084" s="0">
        <v>0.68730556964874268</v>
      </c>
      <c r="K3084" s="0">
        <v>-0.31945139169692993</v>
      </c>
    </row>
    <row r="3085">
      <c r="A3085" s="0">
        <v>7</v>
      </c>
      <c r="B3085" t="s">
        <v>2700</v>
      </c>
      <c r="C3085" s="0">
        <v>20447</v>
      </c>
      <c r="D3085" s="0">
        <v>1</v>
      </c>
      <c r="E3085" t="s">
        <v>3725</v>
      </c>
      <c r="F3085" s="0">
        <v>28.696348190307617</v>
      </c>
      <c r="G3085" s="0">
        <v>475</v>
      </c>
      <c r="H3085" s="0">
        <v>11.08210563659668</v>
      </c>
      <c r="I3085" s="0">
        <v>76.511604309082031</v>
      </c>
      <c r="J3085" s="0">
        <v>0.68730556964874268</v>
      </c>
      <c r="K3085" s="0">
        <v>-0.31945139169692993</v>
      </c>
    </row>
    <row r="3086">
      <c r="A3086" s="0">
        <v>7</v>
      </c>
      <c r="B3086" t="s">
        <v>2701</v>
      </c>
      <c r="C3086" s="0">
        <v>20447</v>
      </c>
      <c r="D3086" s="0">
        <v>0</v>
      </c>
      <c r="E3086" t="s">
        <v>3726</v>
      </c>
      <c r="F3086" s="0">
        <v>21.334112167358398</v>
      </c>
      <c r="G3086" s="0">
        <v>729</v>
      </c>
      <c r="H3086" s="0">
        <v>7.9657063484191895</v>
      </c>
      <c r="I3086" s="0">
        <v>76.412307739257813</v>
      </c>
      <c r="J3086" s="0">
        <v>0.4880078136920929</v>
      </c>
      <c r="K3086" s="0">
        <v>-0.33855092525482178</v>
      </c>
    </row>
    <row r="3087">
      <c r="A3087" s="0">
        <v>7</v>
      </c>
      <c r="B3087" t="s">
        <v>2701</v>
      </c>
      <c r="C3087" s="0">
        <v>20447</v>
      </c>
      <c r="D3087" s="0">
        <v>1</v>
      </c>
      <c r="E3087" t="s">
        <v>3727</v>
      </c>
      <c r="F3087" s="0">
        <v>21.672662734985352</v>
      </c>
      <c r="G3087" s="0">
        <v>729</v>
      </c>
      <c r="H3087" s="0">
        <v>7.9657063484191895</v>
      </c>
      <c r="I3087" s="0">
        <v>76.412307739257813</v>
      </c>
      <c r="J3087" s="0">
        <v>0.4880078136920929</v>
      </c>
      <c r="K3087" s="0">
        <v>-0.33855092525482178</v>
      </c>
    </row>
    <row r="3088">
      <c r="A3088" s="0">
        <v>7</v>
      </c>
      <c r="B3088" t="s">
        <v>2697</v>
      </c>
      <c r="C3088" s="0">
        <v>20447</v>
      </c>
      <c r="D3088" s="0">
        <v>0</v>
      </c>
      <c r="E3088" t="s">
        <v>3728</v>
      </c>
      <c r="F3088" s="0">
        <v>117.22077941894531</v>
      </c>
      <c r="G3088" s="0">
        <v>75</v>
      </c>
      <c r="H3088" s="0">
        <v>42.346668243408203</v>
      </c>
      <c r="I3088" s="0">
        <v>76.550003051757813</v>
      </c>
      <c r="J3088" s="0">
        <v>4.7017545700073242</v>
      </c>
      <c r="K3088" s="0">
        <v>1.4838944673538208</v>
      </c>
    </row>
    <row r="3089">
      <c r="A3089" s="0">
        <v>7</v>
      </c>
      <c r="B3089" t="s">
        <v>2697</v>
      </c>
      <c r="C3089" s="0">
        <v>20447</v>
      </c>
      <c r="D3089" s="0">
        <v>1</v>
      </c>
      <c r="E3089" t="s">
        <v>3729</v>
      </c>
      <c r="F3089" s="0">
        <v>115.73688507080078</v>
      </c>
      <c r="G3089" s="0">
        <v>75</v>
      </c>
      <c r="H3089" s="0">
        <v>42.346668243408203</v>
      </c>
      <c r="I3089" s="0">
        <v>76.550003051757813</v>
      </c>
      <c r="J3089" s="0">
        <v>4.7017545700073242</v>
      </c>
      <c r="K3089" s="0">
        <v>1.4838944673538208</v>
      </c>
    </row>
    <row r="3090">
      <c r="A3090" s="0">
        <v>7</v>
      </c>
      <c r="B3090" t="s">
        <v>3903</v>
      </c>
      <c r="C3090" s="0">
        <v>20447</v>
      </c>
      <c r="D3090" s="0">
        <v>0</v>
      </c>
      <c r="E3090" t="s">
        <v>4314</v>
      </c>
      <c r="F3090" s="0">
        <v>15.929265975952148</v>
      </c>
      <c r="G3090" s="0">
        <v>39</v>
      </c>
      <c r="H3090" s="0">
        <v>5.6666665077209473</v>
      </c>
      <c r="I3090" s="0">
        <v>76.25</v>
      </c>
      <c r="J3090" s="0">
        <v>2.10931396484375</v>
      </c>
      <c r="K3090" s="0">
        <v>-4.0041966438293457</v>
      </c>
    </row>
    <row r="3091">
      <c r="A3091" s="0">
        <v>7</v>
      </c>
      <c r="B3091" t="s">
        <v>3903</v>
      </c>
      <c r="C3091" s="0">
        <v>20447</v>
      </c>
      <c r="D3091" s="0">
        <v>1</v>
      </c>
      <c r="E3091" t="s">
        <v>4315</v>
      </c>
      <c r="F3091" s="0">
        <v>19.933462142944336</v>
      </c>
      <c r="G3091" s="0">
        <v>39</v>
      </c>
      <c r="H3091" s="0">
        <v>5.6666665077209473</v>
      </c>
      <c r="I3091" s="0">
        <v>76.25</v>
      </c>
      <c r="J3091" s="0">
        <v>2.10931396484375</v>
      </c>
      <c r="K3091" s="0">
        <v>-4.0041966438293457</v>
      </c>
    </row>
    <row r="3092">
      <c r="A3092" s="0">
        <v>8</v>
      </c>
      <c r="B3092" t="s">
        <v>92</v>
      </c>
      <c r="C3092" s="0">
        <v>20447</v>
      </c>
      <c r="D3092" s="0">
        <v>0</v>
      </c>
      <c r="E3092" t="s">
        <v>108</v>
      </c>
      <c r="F3092" s="0">
        <v>29.511985778808594</v>
      </c>
      <c r="G3092" s="0">
        <v>1243</v>
      </c>
      <c r="H3092" s="0">
        <v>9.08447265625</v>
      </c>
      <c r="I3092" s="0">
        <v>78.115043640136719</v>
      </c>
      <c r="J3092" s="0">
        <v>0.53437066078186035</v>
      </c>
      <c r="K3092" s="0">
        <v>-1.1764677762985229</v>
      </c>
    </row>
    <row r="3093">
      <c r="A3093" s="0">
        <v>8</v>
      </c>
      <c r="B3093" t="s">
        <v>92</v>
      </c>
      <c r="C3093" s="0">
        <v>20447</v>
      </c>
      <c r="D3093" s="0">
        <v>1</v>
      </c>
      <c r="E3093" t="s">
        <v>109</v>
      </c>
      <c r="F3093" s="0">
        <v>30.688453674316406</v>
      </c>
      <c r="G3093" s="0">
        <v>1243</v>
      </c>
      <c r="H3093" s="0">
        <v>9.08447265625</v>
      </c>
      <c r="I3093" s="0">
        <v>78.115043640136719</v>
      </c>
      <c r="J3093" s="0">
        <v>0.53437066078186035</v>
      </c>
      <c r="K3093" s="0">
        <v>-1.1764677762985229</v>
      </c>
    </row>
    <row r="3094">
      <c r="A3094" s="0">
        <v>8</v>
      </c>
      <c r="B3094" t="s">
        <v>35</v>
      </c>
      <c r="C3094" s="0">
        <v>20447</v>
      </c>
      <c r="D3094" s="0">
        <v>0</v>
      </c>
      <c r="E3094" t="s">
        <v>55</v>
      </c>
      <c r="F3094" s="0">
        <v>29.595195770263672</v>
      </c>
      <c r="G3094" s="0">
        <v>671</v>
      </c>
      <c r="H3094" s="0">
        <v>7.5499253273010254</v>
      </c>
      <c r="I3094" s="0">
        <v>78</v>
      </c>
      <c r="J3094" s="0">
        <v>0.64294308423995972</v>
      </c>
      <c r="K3094" s="0">
        <v>-0.62731146812438965</v>
      </c>
    </row>
    <row r="3095">
      <c r="A3095" s="0">
        <v>8</v>
      </c>
      <c r="B3095" t="s">
        <v>35</v>
      </c>
      <c r="C3095" s="0">
        <v>20447</v>
      </c>
      <c r="D3095" s="0">
        <v>1</v>
      </c>
      <c r="E3095" t="s">
        <v>56</v>
      </c>
      <c r="F3095" s="0">
        <v>30.222507476806641</v>
      </c>
      <c r="G3095" s="0">
        <v>671</v>
      </c>
      <c r="H3095" s="0">
        <v>7.5499253273010254</v>
      </c>
      <c r="I3095" s="0">
        <v>78</v>
      </c>
      <c r="J3095" s="0">
        <v>0.64294308423995972</v>
      </c>
      <c r="K3095" s="0">
        <v>-0.62731146812438965</v>
      </c>
    </row>
    <row r="3096">
      <c r="A3096" s="0">
        <v>8</v>
      </c>
      <c r="B3096" t="s">
        <v>36</v>
      </c>
      <c r="C3096" s="0">
        <v>20447</v>
      </c>
      <c r="D3096" s="0">
        <v>0</v>
      </c>
      <c r="E3096" t="s">
        <v>2422</v>
      </c>
      <c r="F3096" s="0">
        <v>29.414371490478516</v>
      </c>
      <c r="G3096" s="0">
        <v>572</v>
      </c>
      <c r="H3096" s="0">
        <v>10.884614944458008</v>
      </c>
      <c r="I3096" s="0">
        <v>78.25</v>
      </c>
      <c r="J3096" s="0">
        <v>0.88221275806427002</v>
      </c>
      <c r="K3096" s="0">
        <v>-1.8206703662872314</v>
      </c>
    </row>
    <row r="3097">
      <c r="A3097" s="0">
        <v>8</v>
      </c>
      <c r="B3097" t="s">
        <v>36</v>
      </c>
      <c r="C3097" s="0">
        <v>20447</v>
      </c>
      <c r="D3097" s="0">
        <v>1</v>
      </c>
      <c r="E3097" t="s">
        <v>2423</v>
      </c>
      <c r="F3097" s="0">
        <v>31.235042572021484</v>
      </c>
      <c r="G3097" s="0">
        <v>572</v>
      </c>
      <c r="H3097" s="0">
        <v>10.884614944458008</v>
      </c>
      <c r="I3097" s="0">
        <v>78.25</v>
      </c>
      <c r="J3097" s="0">
        <v>0.88221275806427002</v>
      </c>
      <c r="K3097" s="0">
        <v>-1.8206703662872314</v>
      </c>
    </row>
    <row r="3098">
      <c r="A3098" s="0">
        <v>8</v>
      </c>
      <c r="B3098" t="s">
        <v>142</v>
      </c>
      <c r="C3098" s="0">
        <v>20447</v>
      </c>
      <c r="D3098" s="0">
        <v>0</v>
      </c>
      <c r="E3098" t="s">
        <v>217</v>
      </c>
      <c r="F3098" s="0">
        <v>10.722084045410156</v>
      </c>
      <c r="G3098" s="0">
        <v>23</v>
      </c>
      <c r="H3098" s="0">
        <v>3.3043477535247803</v>
      </c>
      <c r="I3098" s="0">
        <v>78.108695983886719</v>
      </c>
      <c r="J3098" s="0">
        <v>0.92348259687423706</v>
      </c>
      <c r="K3098" s="0">
        <v>-1.5926449298858643</v>
      </c>
    </row>
    <row r="3099">
      <c r="A3099" s="0">
        <v>8</v>
      </c>
      <c r="B3099" t="s">
        <v>142</v>
      </c>
      <c r="C3099" s="0">
        <v>20447</v>
      </c>
      <c r="D3099" s="0">
        <v>1</v>
      </c>
      <c r="E3099" t="s">
        <v>218</v>
      </c>
      <c r="F3099" s="0">
        <v>12.314728736877441</v>
      </c>
      <c r="G3099" s="0">
        <v>23</v>
      </c>
      <c r="H3099" s="0">
        <v>3.3043477535247803</v>
      </c>
      <c r="I3099" s="0">
        <v>78.108695983886719</v>
      </c>
      <c r="J3099" s="0">
        <v>0.92348259687423706</v>
      </c>
      <c r="K3099" s="0">
        <v>-1.5926449298858643</v>
      </c>
    </row>
    <row r="3100">
      <c r="A3100" s="0">
        <v>8</v>
      </c>
      <c r="B3100" t="s">
        <v>144</v>
      </c>
      <c r="C3100" s="0">
        <v>20447</v>
      </c>
      <c r="D3100" s="0">
        <v>0</v>
      </c>
      <c r="E3100" t="s">
        <v>221</v>
      </c>
      <c r="F3100" s="0">
        <v>56.784946441650391</v>
      </c>
      <c r="G3100" s="0">
        <v>68</v>
      </c>
      <c r="H3100" s="0">
        <v>6.7058825492858887</v>
      </c>
      <c r="I3100" s="0">
        <v>78.102943420410156</v>
      </c>
      <c r="J3100" s="0">
        <v>1.9207038879394531</v>
      </c>
      <c r="K3100" s="0">
        <v>0.068327203392982483</v>
      </c>
    </row>
    <row r="3101">
      <c r="A3101" s="0">
        <v>8</v>
      </c>
      <c r="B3101" t="s">
        <v>144</v>
      </c>
      <c r="C3101" s="0">
        <v>20447</v>
      </c>
      <c r="D3101" s="0">
        <v>1</v>
      </c>
      <c r="E3101" t="s">
        <v>222</v>
      </c>
      <c r="F3101" s="0">
        <v>56.716617584228516</v>
      </c>
      <c r="G3101" s="0">
        <v>68</v>
      </c>
      <c r="H3101" s="0">
        <v>6.7058825492858887</v>
      </c>
      <c r="I3101" s="0">
        <v>78.102943420410156</v>
      </c>
      <c r="J3101" s="0">
        <v>1.9207038879394531</v>
      </c>
      <c r="K3101" s="0">
        <v>0.068327203392982483</v>
      </c>
    </row>
    <row r="3102">
      <c r="A3102" s="0">
        <v>8</v>
      </c>
      <c r="B3102" t="s">
        <v>387</v>
      </c>
      <c r="C3102" s="0">
        <v>20447</v>
      </c>
      <c r="D3102" s="0">
        <v>0</v>
      </c>
      <c r="E3102" t="s">
        <v>419</v>
      </c>
      <c r="F3102" s="0">
        <v>24.521934509277344</v>
      </c>
      <c r="G3102" s="0">
        <v>53</v>
      </c>
      <c r="H3102" s="0">
        <v>4.1886792182922363</v>
      </c>
      <c r="I3102" s="0">
        <v>78.070755004882813</v>
      </c>
      <c r="J3102" s="0">
        <v>0.97753614187240601</v>
      </c>
      <c r="K3102" s="0">
        <v>-0.64636790752410889</v>
      </c>
    </row>
    <row r="3103">
      <c r="A3103" s="0">
        <v>8</v>
      </c>
      <c r="B3103" t="s">
        <v>387</v>
      </c>
      <c r="C3103" s="0">
        <v>20447</v>
      </c>
      <c r="D3103" s="0">
        <v>1</v>
      </c>
      <c r="E3103" t="s">
        <v>420</v>
      </c>
      <c r="F3103" s="0">
        <v>25.168302536010742</v>
      </c>
      <c r="G3103" s="0">
        <v>53</v>
      </c>
      <c r="H3103" s="0">
        <v>4.1886792182922363</v>
      </c>
      <c r="I3103" s="0">
        <v>78.070755004882813</v>
      </c>
      <c r="J3103" s="0">
        <v>0.97753614187240601</v>
      </c>
      <c r="K3103" s="0">
        <v>-0.64636790752410889</v>
      </c>
    </row>
    <row r="3104">
      <c r="A3104" s="0">
        <v>8</v>
      </c>
      <c r="B3104" t="s">
        <v>145</v>
      </c>
      <c r="C3104" s="0">
        <v>20447</v>
      </c>
      <c r="D3104" s="0">
        <v>0</v>
      </c>
      <c r="E3104" t="s">
        <v>223</v>
      </c>
      <c r="F3104" s="0">
        <v>13.058197021484375</v>
      </c>
      <c r="G3104" s="0">
        <v>84</v>
      </c>
      <c r="H3104" s="0">
        <v>3.1785714626312256</v>
      </c>
      <c r="I3104" s="0">
        <v>78.098213195800781</v>
      </c>
      <c r="J3104" s="0">
        <v>0.55127102136611938</v>
      </c>
      <c r="K3104" s="0">
        <v>0.71318256855010986</v>
      </c>
    </row>
    <row r="3105">
      <c r="A3105" s="0">
        <v>8</v>
      </c>
      <c r="B3105" t="s">
        <v>145</v>
      </c>
      <c r="C3105" s="0">
        <v>20447</v>
      </c>
      <c r="D3105" s="0">
        <v>1</v>
      </c>
      <c r="E3105" t="s">
        <v>224</v>
      </c>
      <c r="F3105" s="0">
        <v>12.345014572143555</v>
      </c>
      <c r="G3105" s="0">
        <v>84</v>
      </c>
      <c r="H3105" s="0">
        <v>3.1785714626312256</v>
      </c>
      <c r="I3105" s="0">
        <v>78.098213195800781</v>
      </c>
      <c r="J3105" s="0">
        <v>0.55127102136611938</v>
      </c>
      <c r="K3105" s="0">
        <v>0.71318256855010986</v>
      </c>
    </row>
    <row r="3106">
      <c r="A3106" s="0">
        <v>8</v>
      </c>
      <c r="B3106" t="s">
        <v>3902</v>
      </c>
      <c r="C3106" s="0">
        <v>20447</v>
      </c>
      <c r="D3106" s="0">
        <v>0</v>
      </c>
      <c r="E3106" t="s">
        <v>4316</v>
      </c>
      <c r="F3106" s="0">
        <v>16.718116760253906</v>
      </c>
      <c r="G3106" s="0">
        <v>545</v>
      </c>
      <c r="H3106" s="0">
        <v>4.8550457954406738</v>
      </c>
      <c r="I3106" s="0">
        <v>78.106880187988281</v>
      </c>
      <c r="J3106" s="0">
        <v>0.25571855902671814</v>
      </c>
      <c r="K3106" s="0">
        <v>0.060357797890901566</v>
      </c>
    </row>
    <row r="3107">
      <c r="A3107" s="0">
        <v>8</v>
      </c>
      <c r="B3107" t="s">
        <v>3902</v>
      </c>
      <c r="C3107" s="0">
        <v>20447</v>
      </c>
      <c r="D3107" s="0">
        <v>1</v>
      </c>
      <c r="E3107" t="s">
        <v>4317</v>
      </c>
      <c r="F3107" s="0">
        <v>16.657758712768555</v>
      </c>
      <c r="G3107" s="0">
        <v>545</v>
      </c>
      <c r="H3107" s="0">
        <v>4.8550457954406738</v>
      </c>
      <c r="I3107" s="0">
        <v>78.106880187988281</v>
      </c>
      <c r="J3107" s="0">
        <v>0.25571855902671814</v>
      </c>
      <c r="K3107" s="0">
        <v>0.060357797890901566</v>
      </c>
    </row>
    <row r="3108">
      <c r="A3108" s="0">
        <v>8</v>
      </c>
      <c r="B3108" t="s">
        <v>146</v>
      </c>
      <c r="C3108" s="0">
        <v>20447</v>
      </c>
      <c r="D3108" s="0">
        <v>0</v>
      </c>
      <c r="E3108" t="s">
        <v>225</v>
      </c>
      <c r="F3108" s="0">
        <v>48.326396942138672</v>
      </c>
      <c r="G3108" s="0">
        <v>140</v>
      </c>
      <c r="H3108" s="0">
        <v>15.821428298950195</v>
      </c>
      <c r="I3108" s="0">
        <v>78.1732177734375</v>
      </c>
      <c r="J3108" s="0">
        <v>2.6388018131256104</v>
      </c>
      <c r="K3108" s="0">
        <v>-5.4239778518676758</v>
      </c>
    </row>
    <row r="3109">
      <c r="A3109" s="0">
        <v>8</v>
      </c>
      <c r="B3109" t="s">
        <v>146</v>
      </c>
      <c r="C3109" s="0">
        <v>20447</v>
      </c>
      <c r="D3109" s="0">
        <v>1</v>
      </c>
      <c r="E3109" t="s">
        <v>226</v>
      </c>
      <c r="F3109" s="0">
        <v>53.750373840332031</v>
      </c>
      <c r="G3109" s="0">
        <v>140</v>
      </c>
      <c r="H3109" s="0">
        <v>15.821428298950195</v>
      </c>
      <c r="I3109" s="0">
        <v>78.1732177734375</v>
      </c>
      <c r="J3109" s="0">
        <v>2.6388018131256104</v>
      </c>
      <c r="K3109" s="0">
        <v>-5.4239778518676758</v>
      </c>
    </row>
    <row r="3110">
      <c r="A3110" s="0">
        <v>8</v>
      </c>
      <c r="B3110" t="s">
        <v>143</v>
      </c>
      <c r="C3110" s="0">
        <v>20447</v>
      </c>
      <c r="D3110" s="0">
        <v>0</v>
      </c>
      <c r="E3110" t="s">
        <v>219</v>
      </c>
      <c r="F3110" s="0">
        <v>21.304891586303711</v>
      </c>
      <c r="G3110" s="0">
        <v>247</v>
      </c>
      <c r="H3110" s="0">
        <v>9.0080966949462891</v>
      </c>
      <c r="I3110" s="0">
        <v>78.124496459960938</v>
      </c>
      <c r="J3110" s="0">
        <v>0.77129566669464111</v>
      </c>
      <c r="K3110" s="0">
        <v>-2.8191471099853516</v>
      </c>
    </row>
    <row r="3111">
      <c r="A3111" s="0">
        <v>8</v>
      </c>
      <c r="B3111" t="s">
        <v>143</v>
      </c>
      <c r="C3111" s="0">
        <v>20447</v>
      </c>
      <c r="D3111" s="0">
        <v>1</v>
      </c>
      <c r="E3111" t="s">
        <v>220</v>
      </c>
      <c r="F3111" s="0">
        <v>24.124038696289063</v>
      </c>
      <c r="G3111" s="0">
        <v>247</v>
      </c>
      <c r="H3111" s="0">
        <v>9.0080966949462891</v>
      </c>
      <c r="I3111" s="0">
        <v>78.124496459960938</v>
      </c>
      <c r="J3111" s="0">
        <v>0.77129566669464111</v>
      </c>
      <c r="K3111" s="0">
        <v>-2.8191471099853516</v>
      </c>
    </row>
    <row r="3112">
      <c r="A3112" s="0">
        <v>8</v>
      </c>
      <c r="B3112" t="s">
        <v>388</v>
      </c>
      <c r="C3112" s="0">
        <v>20447</v>
      </c>
      <c r="D3112" s="0">
        <v>0</v>
      </c>
      <c r="E3112" t="s">
        <v>417</v>
      </c>
      <c r="F3112" s="0">
        <v>1.7927083969116211</v>
      </c>
      <c r="G3112" s="0">
        <v>8</v>
      </c>
      <c r="H3112" s="0">
        <v>1.125</v>
      </c>
      <c r="I3112" s="0">
        <v>78.09375</v>
      </c>
      <c r="J3112" s="0">
        <v>0.24465501308441162</v>
      </c>
      <c r="K3112" s="0">
        <v>-0.27313542366027832</v>
      </c>
    </row>
    <row r="3113">
      <c r="A3113" s="0">
        <v>8</v>
      </c>
      <c r="B3113" t="s">
        <v>388</v>
      </c>
      <c r="C3113" s="0">
        <v>20447</v>
      </c>
      <c r="D3113" s="0">
        <v>1</v>
      </c>
      <c r="E3113" t="s">
        <v>418</v>
      </c>
      <c r="F3113" s="0">
        <v>2.0658438205718994</v>
      </c>
      <c r="G3113" s="0">
        <v>8</v>
      </c>
      <c r="H3113" s="0">
        <v>1.125</v>
      </c>
      <c r="I3113" s="0">
        <v>78.09375</v>
      </c>
      <c r="J3113" s="0">
        <v>0.24465501308441162</v>
      </c>
      <c r="K3113" s="0">
        <v>-0.27313542366027832</v>
      </c>
    </row>
    <row r="3114">
      <c r="A3114" s="0">
        <v>8</v>
      </c>
      <c r="B3114" t="s">
        <v>2700</v>
      </c>
      <c r="C3114" s="0">
        <v>20447</v>
      </c>
      <c r="D3114" s="0">
        <v>0</v>
      </c>
      <c r="E3114" t="s">
        <v>3734</v>
      </c>
      <c r="F3114" s="0">
        <v>33.565891265869141</v>
      </c>
      <c r="G3114" s="0">
        <v>475</v>
      </c>
      <c r="H3114" s="0">
        <v>11.08210563659668</v>
      </c>
      <c r="I3114" s="0">
        <v>78.105484008789063</v>
      </c>
      <c r="J3114" s="0">
        <v>0.89594882726669312</v>
      </c>
      <c r="K3114" s="0">
        <v>-0.84525948762893677</v>
      </c>
    </row>
    <row r="3115">
      <c r="A3115" s="0">
        <v>8</v>
      </c>
      <c r="B3115" t="s">
        <v>2700</v>
      </c>
      <c r="C3115" s="0">
        <v>20447</v>
      </c>
      <c r="D3115" s="0">
        <v>1</v>
      </c>
      <c r="E3115" t="s">
        <v>3735</v>
      </c>
      <c r="F3115" s="0">
        <v>34.411151885986328</v>
      </c>
      <c r="G3115" s="0">
        <v>475</v>
      </c>
      <c r="H3115" s="0">
        <v>11.08210563659668</v>
      </c>
      <c r="I3115" s="0">
        <v>78.105484008789063</v>
      </c>
      <c r="J3115" s="0">
        <v>0.89594882726669312</v>
      </c>
      <c r="K3115" s="0">
        <v>-0.84525948762893677</v>
      </c>
    </row>
    <row r="3116">
      <c r="A3116" s="0">
        <v>8</v>
      </c>
      <c r="B3116" t="s">
        <v>2701</v>
      </c>
      <c r="C3116" s="0">
        <v>20447</v>
      </c>
      <c r="D3116" s="0">
        <v>0</v>
      </c>
      <c r="E3116" t="s">
        <v>3736</v>
      </c>
      <c r="F3116" s="0">
        <v>27.056102752685547</v>
      </c>
      <c r="G3116" s="0">
        <v>729</v>
      </c>
      <c r="H3116" s="0">
        <v>7.9657063484191895</v>
      </c>
      <c r="I3116" s="0">
        <v>78.119667053222656</v>
      </c>
      <c r="J3116" s="0">
        <v>0.65237730741500854</v>
      </c>
      <c r="K3116" s="0">
        <v>-0.81090313196182251</v>
      </c>
    </row>
    <row r="3117">
      <c r="A3117" s="0">
        <v>8</v>
      </c>
      <c r="B3117" t="s">
        <v>2701</v>
      </c>
      <c r="C3117" s="0">
        <v>20447</v>
      </c>
      <c r="D3117" s="0">
        <v>1</v>
      </c>
      <c r="E3117" t="s">
        <v>3737</v>
      </c>
      <c r="F3117" s="0">
        <v>27.867006301879883</v>
      </c>
      <c r="G3117" s="0">
        <v>729</v>
      </c>
      <c r="H3117" s="0">
        <v>7.9657063484191895</v>
      </c>
      <c r="I3117" s="0">
        <v>78.119667053222656</v>
      </c>
      <c r="J3117" s="0">
        <v>0.65237730741500854</v>
      </c>
      <c r="K3117" s="0">
        <v>-0.81090313196182251</v>
      </c>
    </row>
    <row r="3118">
      <c r="A3118" s="0">
        <v>8</v>
      </c>
      <c r="B3118" t="s">
        <v>2697</v>
      </c>
      <c r="C3118" s="0">
        <v>20447</v>
      </c>
      <c r="D3118" s="0">
        <v>0</v>
      </c>
      <c r="E3118" t="s">
        <v>3738</v>
      </c>
      <c r="F3118" s="0">
        <v>120.33524322509766</v>
      </c>
      <c r="G3118" s="0">
        <v>75</v>
      </c>
      <c r="H3118" s="0">
        <v>42.346668243408203</v>
      </c>
      <c r="I3118" s="0">
        <v>78.099998474121094</v>
      </c>
      <c r="J3118" s="0">
        <v>5.7432379722595215</v>
      </c>
      <c r="K3118" s="0">
        <v>-0.41384443640708923</v>
      </c>
    </row>
    <row r="3119">
      <c r="A3119" s="0">
        <v>8</v>
      </c>
      <c r="B3119" t="s">
        <v>2697</v>
      </c>
      <c r="C3119" s="0">
        <v>20447</v>
      </c>
      <c r="D3119" s="0">
        <v>1</v>
      </c>
      <c r="E3119" t="s">
        <v>3739</v>
      </c>
      <c r="F3119" s="0">
        <v>120.74908447265625</v>
      </c>
      <c r="G3119" s="0">
        <v>75</v>
      </c>
      <c r="H3119" s="0">
        <v>42.346668243408203</v>
      </c>
      <c r="I3119" s="0">
        <v>78.099998474121094</v>
      </c>
      <c r="J3119" s="0">
        <v>5.7432379722595215</v>
      </c>
      <c r="K3119" s="0">
        <v>-0.41384443640708923</v>
      </c>
    </row>
    <row r="3120">
      <c r="A3120" s="0">
        <v>8</v>
      </c>
      <c r="B3120" t="s">
        <v>3903</v>
      </c>
      <c r="C3120" s="0">
        <v>20447</v>
      </c>
      <c r="D3120" s="0">
        <v>0</v>
      </c>
      <c r="E3120" t="s">
        <v>4318</v>
      </c>
      <c r="F3120" s="0">
        <v>26.208343505859375</v>
      </c>
      <c r="G3120" s="0">
        <v>39</v>
      </c>
      <c r="H3120" s="0">
        <v>5.6666665077209473</v>
      </c>
      <c r="I3120" s="0">
        <v>78.142860412597656</v>
      </c>
      <c r="J3120" s="0">
        <v>4.2933349609375</v>
      </c>
      <c r="K3120" s="0">
        <v>-11.878897666931152</v>
      </c>
    </row>
    <row r="3121">
      <c r="A3121" s="0">
        <v>8</v>
      </c>
      <c r="B3121" t="s">
        <v>3903</v>
      </c>
      <c r="C3121" s="0">
        <v>20447</v>
      </c>
      <c r="D3121" s="0">
        <v>1</v>
      </c>
      <c r="E3121" t="s">
        <v>4319</v>
      </c>
      <c r="F3121" s="0">
        <v>38.087242126464844</v>
      </c>
      <c r="G3121" s="0">
        <v>39</v>
      </c>
      <c r="H3121" s="0">
        <v>5.6666665077209473</v>
      </c>
      <c r="I3121" s="0">
        <v>78.142860412597656</v>
      </c>
      <c r="J3121" s="0">
        <v>4.2933349609375</v>
      </c>
      <c r="K3121" s="0">
        <v>-11.878897666931152</v>
      </c>
    </row>
    <row r="3122">
      <c r="A3122" s="0">
        <v>9</v>
      </c>
      <c r="B3122" t="s">
        <v>92</v>
      </c>
      <c r="C3122" s="0">
        <v>20447</v>
      </c>
      <c r="D3122" s="0">
        <v>0</v>
      </c>
      <c r="E3122" t="s">
        <v>110</v>
      </c>
      <c r="F3122" s="0">
        <v>34.657485961914062</v>
      </c>
      <c r="G3122" s="0">
        <v>1243</v>
      </c>
      <c r="H3122" s="0">
        <v>9.08447265625</v>
      </c>
      <c r="I3122" s="0">
        <v>82.435844421386719</v>
      </c>
      <c r="J3122" s="0">
        <v>0.6095583438873291</v>
      </c>
      <c r="K3122" s="0">
        <v>-1.481927752494812</v>
      </c>
    </row>
    <row r="3123">
      <c r="A3123" s="0">
        <v>9</v>
      </c>
      <c r="B3123" t="s">
        <v>92</v>
      </c>
      <c r="C3123" s="0">
        <v>20447</v>
      </c>
      <c r="D3123" s="0">
        <v>1</v>
      </c>
      <c r="E3123" t="s">
        <v>111</v>
      </c>
      <c r="F3123" s="0">
        <v>36.139411926269531</v>
      </c>
      <c r="G3123" s="0">
        <v>1243</v>
      </c>
      <c r="H3123" s="0">
        <v>9.08447265625</v>
      </c>
      <c r="I3123" s="0">
        <v>82.435844421386719</v>
      </c>
      <c r="J3123" s="0">
        <v>0.6095583438873291</v>
      </c>
      <c r="K3123" s="0">
        <v>-1.481927752494812</v>
      </c>
    </row>
    <row r="3124">
      <c r="A3124" s="0">
        <v>9</v>
      </c>
      <c r="B3124" t="s">
        <v>35</v>
      </c>
      <c r="C3124" s="0">
        <v>20447</v>
      </c>
      <c r="D3124" s="0">
        <v>0</v>
      </c>
      <c r="E3124" t="s">
        <v>57</v>
      </c>
      <c r="F3124" s="0">
        <v>34.493503570556641</v>
      </c>
      <c r="G3124" s="0">
        <v>671</v>
      </c>
      <c r="H3124" s="0">
        <v>7.5499253273010254</v>
      </c>
      <c r="I3124" s="0">
        <v>80.25</v>
      </c>
      <c r="J3124" s="0">
        <v>0.71279072761535645</v>
      </c>
      <c r="K3124" s="0">
        <v>-1.0737191438674927</v>
      </c>
    </row>
    <row r="3125">
      <c r="A3125" s="0">
        <v>9</v>
      </c>
      <c r="B3125" t="s">
        <v>35</v>
      </c>
      <c r="C3125" s="0">
        <v>20447</v>
      </c>
      <c r="D3125" s="0">
        <v>1</v>
      </c>
      <c r="E3125" t="s">
        <v>58</v>
      </c>
      <c r="F3125" s="0">
        <v>35.567222595214844</v>
      </c>
      <c r="G3125" s="0">
        <v>671</v>
      </c>
      <c r="H3125" s="0">
        <v>7.5499253273010254</v>
      </c>
      <c r="I3125" s="0">
        <v>80.25</v>
      </c>
      <c r="J3125" s="0">
        <v>0.71279072761535645</v>
      </c>
      <c r="K3125" s="0">
        <v>-1.0737191438674927</v>
      </c>
    </row>
    <row r="3126">
      <c r="A3126" s="0">
        <v>9</v>
      </c>
      <c r="B3126" t="s">
        <v>36</v>
      </c>
      <c r="C3126" s="0">
        <v>20447</v>
      </c>
      <c r="D3126" s="0">
        <v>0</v>
      </c>
      <c r="E3126" t="s">
        <v>2424</v>
      </c>
      <c r="F3126" s="0">
        <v>34.849845886230469</v>
      </c>
      <c r="G3126" s="0">
        <v>572</v>
      </c>
      <c r="H3126" s="0">
        <v>10.884614944458008</v>
      </c>
      <c r="I3126" s="0">
        <v>85</v>
      </c>
      <c r="J3126" s="0">
        <v>1.0254310369491577</v>
      </c>
      <c r="K3126" s="0">
        <v>-1.9607878923416138</v>
      </c>
    </row>
    <row r="3127">
      <c r="A3127" s="0">
        <v>9</v>
      </c>
      <c r="B3127" t="s">
        <v>36</v>
      </c>
      <c r="C3127" s="0">
        <v>20447</v>
      </c>
      <c r="D3127" s="0">
        <v>1</v>
      </c>
      <c r="E3127" t="s">
        <v>2425</v>
      </c>
      <c r="F3127" s="0">
        <v>36.810634613037109</v>
      </c>
      <c r="G3127" s="0">
        <v>572</v>
      </c>
      <c r="H3127" s="0">
        <v>10.884614944458008</v>
      </c>
      <c r="I3127" s="0">
        <v>85</v>
      </c>
      <c r="J3127" s="0">
        <v>1.0254310369491577</v>
      </c>
      <c r="K3127" s="0">
        <v>-1.9607878923416138</v>
      </c>
    </row>
    <row r="3128">
      <c r="A3128" s="0">
        <v>9</v>
      </c>
      <c r="B3128" t="s">
        <v>142</v>
      </c>
      <c r="C3128" s="0">
        <v>20447</v>
      </c>
      <c r="D3128" s="0">
        <v>0</v>
      </c>
      <c r="E3128" t="s">
        <v>227</v>
      </c>
      <c r="F3128" s="0">
        <v>13.638423919677734</v>
      </c>
      <c r="G3128" s="0">
        <v>23</v>
      </c>
      <c r="H3128" s="0">
        <v>3.3043477535247803</v>
      </c>
      <c r="I3128" s="0">
        <v>82.315216064453125</v>
      </c>
      <c r="J3128" s="0">
        <v>1.0209720134735107</v>
      </c>
      <c r="K3128" s="0">
        <v>-1.2321739196777344</v>
      </c>
    </row>
    <row r="3129">
      <c r="A3129" s="0">
        <v>9</v>
      </c>
      <c r="B3129" t="s">
        <v>142</v>
      </c>
      <c r="C3129" s="0">
        <v>20447</v>
      </c>
      <c r="D3129" s="0">
        <v>1</v>
      </c>
      <c r="E3129" t="s">
        <v>228</v>
      </c>
      <c r="F3129" s="0">
        <v>14.870597839355469</v>
      </c>
      <c r="G3129" s="0">
        <v>23</v>
      </c>
      <c r="H3129" s="0">
        <v>3.3043477535247803</v>
      </c>
      <c r="I3129" s="0">
        <v>82.315216064453125</v>
      </c>
      <c r="J3129" s="0">
        <v>1.0209720134735107</v>
      </c>
      <c r="K3129" s="0">
        <v>-1.2321739196777344</v>
      </c>
    </row>
    <row r="3130">
      <c r="A3130" s="0">
        <v>9</v>
      </c>
      <c r="B3130" t="s">
        <v>144</v>
      </c>
      <c r="C3130" s="0">
        <v>20447</v>
      </c>
      <c r="D3130" s="0">
        <v>0</v>
      </c>
      <c r="E3130" t="s">
        <v>231</v>
      </c>
      <c r="F3130" s="0">
        <v>60.580543518066406</v>
      </c>
      <c r="G3130" s="0">
        <v>68</v>
      </c>
      <c r="H3130" s="0">
        <v>6.7058825492858887</v>
      </c>
      <c r="I3130" s="0">
        <v>82.205879211425781</v>
      </c>
      <c r="J3130" s="0">
        <v>1.925800085067749</v>
      </c>
      <c r="K3130" s="0">
        <v>-1.8477083444595337</v>
      </c>
    </row>
    <row r="3131">
      <c r="A3131" s="0">
        <v>9</v>
      </c>
      <c r="B3131" t="s">
        <v>144</v>
      </c>
      <c r="C3131" s="0">
        <v>20447</v>
      </c>
      <c r="D3131" s="0">
        <v>1</v>
      </c>
      <c r="E3131" t="s">
        <v>232</v>
      </c>
      <c r="F3131" s="0">
        <v>62.428253173828125</v>
      </c>
      <c r="G3131" s="0">
        <v>68</v>
      </c>
      <c r="H3131" s="0">
        <v>6.7058825492858887</v>
      </c>
      <c r="I3131" s="0">
        <v>82.205879211425781</v>
      </c>
      <c r="J3131" s="0">
        <v>1.925800085067749</v>
      </c>
      <c r="K3131" s="0">
        <v>-1.8477083444595337</v>
      </c>
    </row>
    <row r="3132">
      <c r="A3132" s="0">
        <v>9</v>
      </c>
      <c r="B3132" t="s">
        <v>387</v>
      </c>
      <c r="C3132" s="0">
        <v>20447</v>
      </c>
      <c r="D3132" s="0">
        <v>0</v>
      </c>
      <c r="E3132" t="s">
        <v>423</v>
      </c>
      <c r="F3132" s="0">
        <v>26.153152465820312</v>
      </c>
      <c r="G3132" s="0">
        <v>53</v>
      </c>
      <c r="H3132" s="0">
        <v>4.1886792182922363</v>
      </c>
      <c r="I3132" s="0">
        <v>81.594337463378906</v>
      </c>
      <c r="J3132" s="0">
        <v>0.88981068134307861</v>
      </c>
      <c r="K3132" s="0">
        <v>-0.44102200865745544</v>
      </c>
    </row>
    <row r="3133">
      <c r="A3133" s="0">
        <v>9</v>
      </c>
      <c r="B3133" t="s">
        <v>387</v>
      </c>
      <c r="C3133" s="0">
        <v>20447</v>
      </c>
      <c r="D3133" s="0">
        <v>1</v>
      </c>
      <c r="E3133" t="s">
        <v>424</v>
      </c>
      <c r="F3133" s="0">
        <v>26.594175338745117</v>
      </c>
      <c r="G3133" s="0">
        <v>53</v>
      </c>
      <c r="H3133" s="0">
        <v>4.1886792182922363</v>
      </c>
      <c r="I3133" s="0">
        <v>81.594337463378906</v>
      </c>
      <c r="J3133" s="0">
        <v>0.88981068134307861</v>
      </c>
      <c r="K3133" s="0">
        <v>-0.44102200865745544</v>
      </c>
    </row>
    <row r="3134">
      <c r="A3134" s="0">
        <v>9</v>
      </c>
      <c r="B3134" t="s">
        <v>145</v>
      </c>
      <c r="C3134" s="0">
        <v>20447</v>
      </c>
      <c r="D3134" s="0">
        <v>0</v>
      </c>
      <c r="E3134" t="s">
        <v>233</v>
      </c>
      <c r="F3134" s="0">
        <v>16.911739349365234</v>
      </c>
      <c r="G3134" s="0">
        <v>84</v>
      </c>
      <c r="H3134" s="0">
        <v>3.1785714626312256</v>
      </c>
      <c r="I3134" s="0">
        <v>82.116073608398438</v>
      </c>
      <c r="J3134" s="0">
        <v>0.57477182149887085</v>
      </c>
      <c r="K3134" s="0">
        <v>-0.06919841468334198</v>
      </c>
    </row>
    <row r="3135">
      <c r="A3135" s="0">
        <v>9</v>
      </c>
      <c r="B3135" t="s">
        <v>145</v>
      </c>
      <c r="C3135" s="0">
        <v>20447</v>
      </c>
      <c r="D3135" s="0">
        <v>1</v>
      </c>
      <c r="E3135" t="s">
        <v>234</v>
      </c>
      <c r="F3135" s="0">
        <v>16.980937957763672</v>
      </c>
      <c r="G3135" s="0">
        <v>84</v>
      </c>
      <c r="H3135" s="0">
        <v>3.1785714626312256</v>
      </c>
      <c r="I3135" s="0">
        <v>82.116073608398438</v>
      </c>
      <c r="J3135" s="0">
        <v>0.57477182149887085</v>
      </c>
      <c r="K3135" s="0">
        <v>-0.06919841468334198</v>
      </c>
    </row>
    <row r="3136">
      <c r="A3136" s="0">
        <v>9</v>
      </c>
      <c r="B3136" t="s">
        <v>3902</v>
      </c>
      <c r="C3136" s="0">
        <v>20447</v>
      </c>
      <c r="D3136" s="0">
        <v>0</v>
      </c>
      <c r="E3136" t="s">
        <v>4320</v>
      </c>
      <c r="F3136" s="0">
        <v>19.572454452514648</v>
      </c>
      <c r="G3136" s="0">
        <v>545</v>
      </c>
      <c r="H3136" s="0">
        <v>4.8550457954406738</v>
      </c>
      <c r="I3136" s="0">
        <v>82.280731201171875</v>
      </c>
      <c r="J3136" s="0">
        <v>0.29493218660354614</v>
      </c>
      <c r="K3136" s="0">
        <v>-0.32042202353477478</v>
      </c>
    </row>
    <row r="3137">
      <c r="A3137" s="0">
        <v>9</v>
      </c>
      <c r="B3137" t="s">
        <v>3902</v>
      </c>
      <c r="C3137" s="0">
        <v>20447</v>
      </c>
      <c r="D3137" s="0">
        <v>1</v>
      </c>
      <c r="E3137" t="s">
        <v>4321</v>
      </c>
      <c r="F3137" s="0">
        <v>19.892875671386719</v>
      </c>
      <c r="G3137" s="0">
        <v>545</v>
      </c>
      <c r="H3137" s="0">
        <v>4.8550457954406738</v>
      </c>
      <c r="I3137" s="0">
        <v>82.280731201171875</v>
      </c>
      <c r="J3137" s="0">
        <v>0.29493218660354614</v>
      </c>
      <c r="K3137" s="0">
        <v>-0.32042202353477478</v>
      </c>
    </row>
    <row r="3138">
      <c r="A3138" s="0">
        <v>9</v>
      </c>
      <c r="B3138" t="s">
        <v>146</v>
      </c>
      <c r="C3138" s="0">
        <v>20447</v>
      </c>
      <c r="D3138" s="0">
        <v>0</v>
      </c>
      <c r="E3138" t="s">
        <v>235</v>
      </c>
      <c r="F3138" s="0">
        <v>65.85504150390625</v>
      </c>
      <c r="G3138" s="0">
        <v>140</v>
      </c>
      <c r="H3138" s="0">
        <v>15.821428298950195</v>
      </c>
      <c r="I3138" s="0">
        <v>83.541069030761719</v>
      </c>
      <c r="J3138" s="0">
        <v>3.6391665935516357</v>
      </c>
      <c r="K3138" s="0">
        <v>-5.3903012275695801</v>
      </c>
    </row>
    <row r="3139">
      <c r="A3139" s="0">
        <v>9</v>
      </c>
      <c r="B3139" t="s">
        <v>146</v>
      </c>
      <c r="C3139" s="0">
        <v>20447</v>
      </c>
      <c r="D3139" s="0">
        <v>1</v>
      </c>
      <c r="E3139" t="s">
        <v>236</v>
      </c>
      <c r="F3139" s="0">
        <v>71.245346069335938</v>
      </c>
      <c r="G3139" s="0">
        <v>140</v>
      </c>
      <c r="H3139" s="0">
        <v>15.821428298950195</v>
      </c>
      <c r="I3139" s="0">
        <v>83.541069030761719</v>
      </c>
      <c r="J3139" s="0">
        <v>3.6391665935516357</v>
      </c>
      <c r="K3139" s="0">
        <v>-5.3903012275695801</v>
      </c>
    </row>
    <row r="3140">
      <c r="A3140" s="0">
        <v>9</v>
      </c>
      <c r="B3140" t="s">
        <v>143</v>
      </c>
      <c r="C3140" s="0">
        <v>20447</v>
      </c>
      <c r="D3140" s="0">
        <v>0</v>
      </c>
      <c r="E3140" t="s">
        <v>229</v>
      </c>
      <c r="F3140" s="0">
        <v>26.037185668945313</v>
      </c>
      <c r="G3140" s="0">
        <v>247</v>
      </c>
      <c r="H3140" s="0">
        <v>9.0080966949462891</v>
      </c>
      <c r="I3140" s="0">
        <v>82.615386962890625</v>
      </c>
      <c r="J3140" s="0">
        <v>0.82879024744033813</v>
      </c>
      <c r="K3140" s="0">
        <v>-3.0435786247253418</v>
      </c>
    </row>
    <row r="3141">
      <c r="A3141" s="0">
        <v>9</v>
      </c>
      <c r="B3141" t="s">
        <v>143</v>
      </c>
      <c r="C3141" s="0">
        <v>20447</v>
      </c>
      <c r="D3141" s="0">
        <v>1</v>
      </c>
      <c r="E3141" t="s">
        <v>230</v>
      </c>
      <c r="F3141" s="0">
        <v>29.080764770507813</v>
      </c>
      <c r="G3141" s="0">
        <v>247</v>
      </c>
      <c r="H3141" s="0">
        <v>9.0080966949462891</v>
      </c>
      <c r="I3141" s="0">
        <v>82.615386962890625</v>
      </c>
      <c r="J3141" s="0">
        <v>0.82879024744033813</v>
      </c>
      <c r="K3141" s="0">
        <v>-3.0435786247253418</v>
      </c>
    </row>
    <row r="3142">
      <c r="A3142" s="0">
        <v>9</v>
      </c>
      <c r="B3142" t="s">
        <v>388</v>
      </c>
      <c r="C3142" s="0">
        <v>20447</v>
      </c>
      <c r="D3142" s="0">
        <v>0</v>
      </c>
      <c r="E3142" t="s">
        <v>421</v>
      </c>
      <c r="F3142" s="0">
        <v>3.092083215713501</v>
      </c>
      <c r="G3142" s="0">
        <v>8</v>
      </c>
      <c r="H3142" s="0">
        <v>1.125</v>
      </c>
      <c r="I3142" s="0">
        <v>82.03125</v>
      </c>
      <c r="J3142" s="0">
        <v>0.52737158536911011</v>
      </c>
      <c r="K3142" s="0">
        <v>0.29208332300186157</v>
      </c>
    </row>
    <row r="3143">
      <c r="A3143" s="0">
        <v>9</v>
      </c>
      <c r="B3143" t="s">
        <v>388</v>
      </c>
      <c r="C3143" s="0">
        <v>20447</v>
      </c>
      <c r="D3143" s="0">
        <v>1</v>
      </c>
      <c r="E3143" t="s">
        <v>422</v>
      </c>
      <c r="F3143" s="0">
        <v>2.7999999523162842</v>
      </c>
      <c r="G3143" s="0">
        <v>8</v>
      </c>
      <c r="H3143" s="0">
        <v>1.125</v>
      </c>
      <c r="I3143" s="0">
        <v>82.03125</v>
      </c>
      <c r="J3143" s="0">
        <v>0.52737158536911011</v>
      </c>
      <c r="K3143" s="0">
        <v>0.29208332300186157</v>
      </c>
    </row>
    <row r="3144">
      <c r="A3144" s="0">
        <v>9</v>
      </c>
      <c r="B3144" t="s">
        <v>2700</v>
      </c>
      <c r="C3144" s="0">
        <v>20447</v>
      </c>
      <c r="D3144" s="0">
        <v>0</v>
      </c>
      <c r="E3144" t="s">
        <v>3744</v>
      </c>
      <c r="F3144" s="0">
        <v>38.501068115234375</v>
      </c>
      <c r="G3144" s="0">
        <v>475</v>
      </c>
      <c r="H3144" s="0">
        <v>11.08210563659668</v>
      </c>
      <c r="I3144" s="0">
        <v>82.254219055175781</v>
      </c>
      <c r="J3144" s="0">
        <v>0.92225760221481323</v>
      </c>
      <c r="K3144" s="0">
        <v>-1.3717519044876099</v>
      </c>
    </row>
    <row r="3145">
      <c r="A3145" s="0">
        <v>9</v>
      </c>
      <c r="B3145" t="s">
        <v>2700</v>
      </c>
      <c r="C3145" s="0">
        <v>20447</v>
      </c>
      <c r="D3145" s="0">
        <v>1</v>
      </c>
      <c r="E3145" t="s">
        <v>3745</v>
      </c>
      <c r="F3145" s="0">
        <v>39.872821807861328</v>
      </c>
      <c r="G3145" s="0">
        <v>475</v>
      </c>
      <c r="H3145" s="0">
        <v>11.08210563659668</v>
      </c>
      <c r="I3145" s="0">
        <v>82.254219055175781</v>
      </c>
      <c r="J3145" s="0">
        <v>0.92225760221481323</v>
      </c>
      <c r="K3145" s="0">
        <v>-1.3717519044876099</v>
      </c>
    </row>
    <row r="3146">
      <c r="A3146" s="0">
        <v>9</v>
      </c>
      <c r="B3146" t="s">
        <v>2701</v>
      </c>
      <c r="C3146" s="0">
        <v>20447</v>
      </c>
      <c r="D3146" s="0">
        <v>0</v>
      </c>
      <c r="E3146" t="s">
        <v>3746</v>
      </c>
      <c r="F3146" s="0">
        <v>32.291793823242188</v>
      </c>
      <c r="G3146" s="0">
        <v>729</v>
      </c>
      <c r="H3146" s="0">
        <v>7.9657063484191895</v>
      </c>
      <c r="I3146" s="0">
        <v>82.523727416992188</v>
      </c>
      <c r="J3146" s="0">
        <v>0.77270233631134033</v>
      </c>
      <c r="K3146" s="0">
        <v>-0.83856594562530518</v>
      </c>
    </row>
    <row r="3147">
      <c r="A3147" s="0">
        <v>9</v>
      </c>
      <c r="B3147" t="s">
        <v>2701</v>
      </c>
      <c r="C3147" s="0">
        <v>20447</v>
      </c>
      <c r="D3147" s="0">
        <v>1</v>
      </c>
      <c r="E3147" t="s">
        <v>3747</v>
      </c>
      <c r="F3147" s="0">
        <v>33.130359649658203</v>
      </c>
      <c r="G3147" s="0">
        <v>729</v>
      </c>
      <c r="H3147" s="0">
        <v>7.9657063484191895</v>
      </c>
      <c r="I3147" s="0">
        <v>82.523727416992188</v>
      </c>
      <c r="J3147" s="0">
        <v>0.77270233631134033</v>
      </c>
      <c r="K3147" s="0">
        <v>-0.83856594562530518</v>
      </c>
    </row>
    <row r="3148">
      <c r="A3148" s="0">
        <v>9</v>
      </c>
      <c r="B3148" t="s">
        <v>2697</v>
      </c>
      <c r="C3148" s="0">
        <v>20447</v>
      </c>
      <c r="D3148" s="0">
        <v>0</v>
      </c>
      <c r="E3148" t="s">
        <v>3748</v>
      </c>
      <c r="F3148" s="0">
        <v>126.6236572265625</v>
      </c>
      <c r="G3148" s="0">
        <v>75</v>
      </c>
      <c r="H3148" s="0">
        <v>42.346668243408203</v>
      </c>
      <c r="I3148" s="0">
        <v>82.150001525878906</v>
      </c>
      <c r="J3148" s="0">
        <v>5.059898853302002</v>
      </c>
      <c r="K3148" s="0">
        <v>0.26445555686950684</v>
      </c>
    </row>
    <row r="3149">
      <c r="A3149" s="0">
        <v>9</v>
      </c>
      <c r="B3149" t="s">
        <v>2697</v>
      </c>
      <c r="C3149" s="0">
        <v>20447</v>
      </c>
      <c r="D3149" s="0">
        <v>1</v>
      </c>
      <c r="E3149" t="s">
        <v>3749</v>
      </c>
      <c r="F3149" s="0">
        <v>126.35919952392578</v>
      </c>
      <c r="G3149" s="0">
        <v>75</v>
      </c>
      <c r="H3149" s="0">
        <v>42.346668243408203</v>
      </c>
      <c r="I3149" s="0">
        <v>82.150001525878906</v>
      </c>
      <c r="J3149" s="0">
        <v>5.059898853302002</v>
      </c>
      <c r="K3149" s="0">
        <v>0.26445555686950684</v>
      </c>
    </row>
    <row r="3150">
      <c r="A3150" s="0">
        <v>9</v>
      </c>
      <c r="B3150" t="s">
        <v>3903</v>
      </c>
      <c r="C3150" s="0">
        <v>20447</v>
      </c>
      <c r="D3150" s="0">
        <v>0</v>
      </c>
      <c r="E3150" t="s">
        <v>4322</v>
      </c>
      <c r="F3150" s="0">
        <v>32.235244750976562</v>
      </c>
      <c r="G3150" s="0">
        <v>39</v>
      </c>
      <c r="H3150" s="0">
        <v>5.6666665077209473</v>
      </c>
      <c r="I3150" s="0">
        <v>82.964286804199219</v>
      </c>
      <c r="J3150" s="0">
        <v>5.6399035453796387</v>
      </c>
      <c r="K3150" s="0">
        <v>-14.679342269897461</v>
      </c>
    </row>
    <row r="3151">
      <c r="A3151" s="0">
        <v>9</v>
      </c>
      <c r="B3151" t="s">
        <v>3903</v>
      </c>
      <c r="C3151" s="0">
        <v>20447</v>
      </c>
      <c r="D3151" s="0">
        <v>1</v>
      </c>
      <c r="E3151" t="s">
        <v>4323</v>
      </c>
      <c r="F3151" s="0">
        <v>46.914585113525391</v>
      </c>
      <c r="G3151" s="0">
        <v>39</v>
      </c>
      <c r="H3151" s="0">
        <v>5.6666665077209473</v>
      </c>
      <c r="I3151" s="0">
        <v>82.964286804199219</v>
      </c>
      <c r="J3151" s="0">
        <v>5.6399035453796387</v>
      </c>
      <c r="K3151" s="0">
        <v>-14.679342269897461</v>
      </c>
    </row>
    <row r="3152">
      <c r="A3152" s="0">
        <v>10</v>
      </c>
      <c r="B3152" t="s">
        <v>92</v>
      </c>
      <c r="C3152" s="0">
        <v>20447</v>
      </c>
      <c r="D3152" s="0">
        <v>0</v>
      </c>
      <c r="E3152" t="s">
        <v>112</v>
      </c>
      <c r="F3152" s="0">
        <v>39.729621887207031</v>
      </c>
      <c r="G3152" s="0">
        <v>1243</v>
      </c>
      <c r="H3152" s="0">
        <v>9.08447265625</v>
      </c>
      <c r="I3152" s="0">
        <v>84.951324462890625</v>
      </c>
      <c r="J3152" s="0">
        <v>0.24104808270931244</v>
      </c>
      <c r="K3152" s="0">
        <v>0.44731107354164124</v>
      </c>
    </row>
    <row r="3153">
      <c r="A3153" s="0">
        <v>10</v>
      </c>
      <c r="B3153" t="s">
        <v>92</v>
      </c>
      <c r="C3153" s="0">
        <v>20447</v>
      </c>
      <c r="D3153" s="0">
        <v>1</v>
      </c>
      <c r="E3153" t="s">
        <v>113</v>
      </c>
      <c r="F3153" s="0">
        <v>39.282310485839844</v>
      </c>
      <c r="G3153" s="0">
        <v>1243</v>
      </c>
      <c r="H3153" s="0">
        <v>9.08447265625</v>
      </c>
      <c r="I3153" s="0">
        <v>84.951324462890625</v>
      </c>
      <c r="J3153" s="0">
        <v>0.24104808270931244</v>
      </c>
      <c r="K3153" s="0">
        <v>0.44731107354164124</v>
      </c>
    </row>
    <row r="3154">
      <c r="A3154" s="0">
        <v>10</v>
      </c>
      <c r="B3154" t="s">
        <v>35</v>
      </c>
      <c r="C3154" s="0">
        <v>20447</v>
      </c>
      <c r="D3154" s="0">
        <v>0</v>
      </c>
      <c r="E3154" t="s">
        <v>59</v>
      </c>
      <c r="F3154" s="0">
        <v>38.812286376953125</v>
      </c>
      <c r="G3154" s="0">
        <v>671</v>
      </c>
      <c r="H3154" s="0">
        <v>7.5499253273010254</v>
      </c>
      <c r="I3154" s="0">
        <v>81.5</v>
      </c>
      <c r="J3154" s="0">
        <v>0.27913457155227661</v>
      </c>
      <c r="K3154" s="0">
        <v>0.29046699404716492</v>
      </c>
    </row>
    <row r="3155">
      <c r="A3155" s="0">
        <v>10</v>
      </c>
      <c r="B3155" t="s">
        <v>35</v>
      </c>
      <c r="C3155" s="0">
        <v>20447</v>
      </c>
      <c r="D3155" s="0">
        <v>1</v>
      </c>
      <c r="E3155" t="s">
        <v>60</v>
      </c>
      <c r="F3155" s="0">
        <v>38.521820068359375</v>
      </c>
      <c r="G3155" s="0">
        <v>671</v>
      </c>
      <c r="H3155" s="0">
        <v>7.5499253273010254</v>
      </c>
      <c r="I3155" s="0">
        <v>81.5</v>
      </c>
      <c r="J3155" s="0">
        <v>0.27913457155227661</v>
      </c>
      <c r="K3155" s="0">
        <v>0.29046699404716492</v>
      </c>
    </row>
    <row r="3156">
      <c r="A3156" s="0">
        <v>10</v>
      </c>
      <c r="B3156" t="s">
        <v>36</v>
      </c>
      <c r="C3156" s="0">
        <v>20447</v>
      </c>
      <c r="D3156" s="0">
        <v>0</v>
      </c>
      <c r="E3156" t="s">
        <v>2426</v>
      </c>
      <c r="F3156" s="0">
        <v>40.805721282958984</v>
      </c>
      <c r="G3156" s="0">
        <v>572</v>
      </c>
      <c r="H3156" s="0">
        <v>10.884614944458008</v>
      </c>
      <c r="I3156" s="0">
        <v>89</v>
      </c>
      <c r="J3156" s="0">
        <v>0.40744978189468384</v>
      </c>
      <c r="K3156" s="0">
        <v>0.63130122423171997</v>
      </c>
    </row>
    <row r="3157">
      <c r="A3157" s="0">
        <v>10</v>
      </c>
      <c r="B3157" t="s">
        <v>36</v>
      </c>
      <c r="C3157" s="0">
        <v>20447</v>
      </c>
      <c r="D3157" s="0">
        <v>1</v>
      </c>
      <c r="E3157" t="s">
        <v>2427</v>
      </c>
      <c r="F3157" s="0">
        <v>40.174419403076172</v>
      </c>
      <c r="G3157" s="0">
        <v>572</v>
      </c>
      <c r="H3157" s="0">
        <v>10.884614944458008</v>
      </c>
      <c r="I3157" s="0">
        <v>89</v>
      </c>
      <c r="J3157" s="0">
        <v>0.40744978189468384</v>
      </c>
      <c r="K3157" s="0">
        <v>0.63130122423171997</v>
      </c>
    </row>
    <row r="3158">
      <c r="A3158" s="0">
        <v>10</v>
      </c>
      <c r="B3158" t="s">
        <v>142</v>
      </c>
      <c r="C3158" s="0">
        <v>20447</v>
      </c>
      <c r="D3158" s="0">
        <v>0</v>
      </c>
      <c r="E3158" t="s">
        <v>237</v>
      </c>
      <c r="F3158" s="0">
        <v>16.440557479858398</v>
      </c>
      <c r="G3158" s="0">
        <v>23</v>
      </c>
      <c r="H3158" s="0">
        <v>3.3043477535247803</v>
      </c>
      <c r="I3158" s="0">
        <v>84.760871887207031</v>
      </c>
      <c r="J3158" s="0">
        <v>0.53020131587982178</v>
      </c>
      <c r="K3158" s="0">
        <v>0.54838317632675171</v>
      </c>
    </row>
    <row r="3159">
      <c r="A3159" s="0">
        <v>10</v>
      </c>
      <c r="B3159" t="s">
        <v>142</v>
      </c>
      <c r="C3159" s="0">
        <v>20447</v>
      </c>
      <c r="D3159" s="0">
        <v>1</v>
      </c>
      <c r="E3159" t="s">
        <v>238</v>
      </c>
      <c r="F3159" s="0">
        <v>15.892173767089844</v>
      </c>
      <c r="G3159" s="0">
        <v>23</v>
      </c>
      <c r="H3159" s="0">
        <v>3.3043477535247803</v>
      </c>
      <c r="I3159" s="0">
        <v>84.760871887207031</v>
      </c>
      <c r="J3159" s="0">
        <v>0.53020131587982178</v>
      </c>
      <c r="K3159" s="0">
        <v>0.54838317632675171</v>
      </c>
    </row>
    <row r="3160">
      <c r="A3160" s="0">
        <v>10</v>
      </c>
      <c r="B3160" t="s">
        <v>144</v>
      </c>
      <c r="C3160" s="0">
        <v>20447</v>
      </c>
      <c r="D3160" s="0">
        <v>0</v>
      </c>
      <c r="E3160" t="s">
        <v>241</v>
      </c>
      <c r="F3160" s="0">
        <v>67.464248657226563</v>
      </c>
      <c r="G3160" s="0">
        <v>68</v>
      </c>
      <c r="H3160" s="0">
        <v>6.7058825492858887</v>
      </c>
      <c r="I3160" s="0">
        <v>84.588233947753906</v>
      </c>
      <c r="J3160" s="0">
        <v>2.0291812419891357</v>
      </c>
      <c r="K3160" s="0">
        <v>0.68733763694763184</v>
      </c>
    </row>
    <row r="3161">
      <c r="A3161" s="0">
        <v>10</v>
      </c>
      <c r="B3161" t="s">
        <v>144</v>
      </c>
      <c r="C3161" s="0">
        <v>20447</v>
      </c>
      <c r="D3161" s="0">
        <v>1</v>
      </c>
      <c r="E3161" t="s">
        <v>242</v>
      </c>
      <c r="F3161" s="0">
        <v>66.776908874511719</v>
      </c>
      <c r="G3161" s="0">
        <v>68</v>
      </c>
      <c r="H3161" s="0">
        <v>6.7058825492858887</v>
      </c>
      <c r="I3161" s="0">
        <v>84.588233947753906</v>
      </c>
      <c r="J3161" s="0">
        <v>2.0291812419891357</v>
      </c>
      <c r="K3161" s="0">
        <v>0.68733763694763184</v>
      </c>
    </row>
    <row r="3162">
      <c r="A3162" s="0">
        <v>10</v>
      </c>
      <c r="B3162" t="s">
        <v>387</v>
      </c>
      <c r="C3162" s="0">
        <v>20447</v>
      </c>
      <c r="D3162" s="0">
        <v>0</v>
      </c>
      <c r="E3162" t="s">
        <v>427</v>
      </c>
      <c r="F3162" s="0">
        <v>27.945829391479492</v>
      </c>
      <c r="G3162" s="0">
        <v>53</v>
      </c>
      <c r="H3162" s="0">
        <v>4.1886792182922363</v>
      </c>
      <c r="I3162" s="0">
        <v>83.622642517089844</v>
      </c>
      <c r="J3162" s="0">
        <v>0.6398053765296936</v>
      </c>
      <c r="K3162" s="0">
        <v>0.75877749919891357</v>
      </c>
    </row>
    <row r="3163">
      <c r="A3163" s="0">
        <v>10</v>
      </c>
      <c r="B3163" t="s">
        <v>387</v>
      </c>
      <c r="C3163" s="0">
        <v>20447</v>
      </c>
      <c r="D3163" s="0">
        <v>1</v>
      </c>
      <c r="E3163" t="s">
        <v>428</v>
      </c>
      <c r="F3163" s="0">
        <v>27.187051773071289</v>
      </c>
      <c r="G3163" s="0">
        <v>53</v>
      </c>
      <c r="H3163" s="0">
        <v>4.1886792182922363</v>
      </c>
      <c r="I3163" s="0">
        <v>83.622642517089844</v>
      </c>
      <c r="J3163" s="0">
        <v>0.6398053765296936</v>
      </c>
      <c r="K3163" s="0">
        <v>0.75877749919891357</v>
      </c>
    </row>
    <row r="3164">
      <c r="A3164" s="0">
        <v>10</v>
      </c>
      <c r="B3164" t="s">
        <v>145</v>
      </c>
      <c r="C3164" s="0">
        <v>20447</v>
      </c>
      <c r="D3164" s="0">
        <v>0</v>
      </c>
      <c r="E3164" t="s">
        <v>243</v>
      </c>
      <c r="F3164" s="0">
        <v>20.792037963867188</v>
      </c>
      <c r="G3164" s="0">
        <v>84</v>
      </c>
      <c r="H3164" s="0">
        <v>3.1785714626312256</v>
      </c>
      <c r="I3164" s="0">
        <v>84.446426391601563</v>
      </c>
      <c r="J3164" s="0">
        <v>0.3415071964263916</v>
      </c>
      <c r="K3164" s="0">
        <v>0.42398586869239807</v>
      </c>
    </row>
    <row r="3165">
      <c r="A3165" s="0">
        <v>10</v>
      </c>
      <c r="B3165" t="s">
        <v>145</v>
      </c>
      <c r="C3165" s="0">
        <v>20447</v>
      </c>
      <c r="D3165" s="0">
        <v>1</v>
      </c>
      <c r="E3165" t="s">
        <v>244</v>
      </c>
      <c r="F3165" s="0">
        <v>20.368051528930664</v>
      </c>
      <c r="G3165" s="0">
        <v>84</v>
      </c>
      <c r="H3165" s="0">
        <v>3.1785714626312256</v>
      </c>
      <c r="I3165" s="0">
        <v>84.446426391601563</v>
      </c>
      <c r="J3165" s="0">
        <v>0.3415071964263916</v>
      </c>
      <c r="K3165" s="0">
        <v>0.42398586869239807</v>
      </c>
    </row>
    <row r="3166">
      <c r="A3166" s="0">
        <v>10</v>
      </c>
      <c r="B3166" t="s">
        <v>3902</v>
      </c>
      <c r="C3166" s="0">
        <v>20447</v>
      </c>
      <c r="D3166" s="0">
        <v>0</v>
      </c>
      <c r="E3166" t="s">
        <v>4324</v>
      </c>
      <c r="F3166" s="0">
        <v>22.389978408813477</v>
      </c>
      <c r="G3166" s="0">
        <v>545</v>
      </c>
      <c r="H3166" s="0">
        <v>4.8550457954406738</v>
      </c>
      <c r="I3166" s="0">
        <v>84.7064208984375</v>
      </c>
      <c r="J3166" s="0">
        <v>0.16098695993423462</v>
      </c>
      <c r="K3166" s="0">
        <v>-0.10685091465711594</v>
      </c>
    </row>
    <row r="3167">
      <c r="A3167" s="0">
        <v>10</v>
      </c>
      <c r="B3167" t="s">
        <v>3902</v>
      </c>
      <c r="C3167" s="0">
        <v>20447</v>
      </c>
      <c r="D3167" s="0">
        <v>1</v>
      </c>
      <c r="E3167" t="s">
        <v>4325</v>
      </c>
      <c r="F3167" s="0">
        <v>22.496829986572266</v>
      </c>
      <c r="G3167" s="0">
        <v>545</v>
      </c>
      <c r="H3167" s="0">
        <v>4.8550457954406738</v>
      </c>
      <c r="I3167" s="0">
        <v>84.7064208984375</v>
      </c>
      <c r="J3167" s="0">
        <v>0.16098695993423462</v>
      </c>
      <c r="K3167" s="0">
        <v>-0.10685091465711594</v>
      </c>
    </row>
    <row r="3168">
      <c r="A3168" s="0">
        <v>10</v>
      </c>
      <c r="B3168" t="s">
        <v>146</v>
      </c>
      <c r="C3168" s="0">
        <v>20447</v>
      </c>
      <c r="D3168" s="0">
        <v>0</v>
      </c>
      <c r="E3168" t="s">
        <v>245</v>
      </c>
      <c r="F3168" s="0">
        <v>77.869468688964844</v>
      </c>
      <c r="G3168" s="0">
        <v>140</v>
      </c>
      <c r="H3168" s="0">
        <v>15.821428298950195</v>
      </c>
      <c r="I3168" s="0">
        <v>86.696426391601563</v>
      </c>
      <c r="J3168" s="0">
        <v>1.0375338792800903</v>
      </c>
      <c r="K3168" s="0">
        <v>2.1841309070587158</v>
      </c>
    </row>
    <row r="3169">
      <c r="A3169" s="0">
        <v>10</v>
      </c>
      <c r="B3169" t="s">
        <v>146</v>
      </c>
      <c r="C3169" s="0">
        <v>20447</v>
      </c>
      <c r="D3169" s="0">
        <v>1</v>
      </c>
      <c r="E3169" t="s">
        <v>246</v>
      </c>
      <c r="F3169" s="0">
        <v>75.685340881347656</v>
      </c>
      <c r="G3169" s="0">
        <v>140</v>
      </c>
      <c r="H3169" s="0">
        <v>15.821428298950195</v>
      </c>
      <c r="I3169" s="0">
        <v>86.696426391601563</v>
      </c>
      <c r="J3169" s="0">
        <v>1.0375338792800903</v>
      </c>
      <c r="K3169" s="0">
        <v>2.1841309070587158</v>
      </c>
    </row>
    <row r="3170">
      <c r="A3170" s="0">
        <v>10</v>
      </c>
      <c r="B3170" t="s">
        <v>143</v>
      </c>
      <c r="C3170" s="0">
        <v>20447</v>
      </c>
      <c r="D3170" s="0">
        <v>0</v>
      </c>
      <c r="E3170" t="s">
        <v>239</v>
      </c>
      <c r="F3170" s="0">
        <v>31.970741271972656</v>
      </c>
      <c r="G3170" s="0">
        <v>247</v>
      </c>
      <c r="H3170" s="0">
        <v>9.0080966949462891</v>
      </c>
      <c r="I3170" s="0">
        <v>85.234817504882813</v>
      </c>
      <c r="J3170" s="0">
        <v>0.48005431890487671</v>
      </c>
      <c r="K3170" s="0">
        <v>0.028981190174818039</v>
      </c>
    </row>
    <row r="3171">
      <c r="A3171" s="0">
        <v>10</v>
      </c>
      <c r="B3171" t="s">
        <v>143</v>
      </c>
      <c r="C3171" s="0">
        <v>20447</v>
      </c>
      <c r="D3171" s="0">
        <v>1</v>
      </c>
      <c r="E3171" t="s">
        <v>240</v>
      </c>
      <c r="F3171" s="0">
        <v>31.941761016845703</v>
      </c>
      <c r="G3171" s="0">
        <v>247</v>
      </c>
      <c r="H3171" s="0">
        <v>9.0080966949462891</v>
      </c>
      <c r="I3171" s="0">
        <v>85.234817504882813</v>
      </c>
      <c r="J3171" s="0">
        <v>0.48005431890487671</v>
      </c>
      <c r="K3171" s="0">
        <v>0.028981190174818039</v>
      </c>
    </row>
    <row r="3172">
      <c r="A3172" s="0">
        <v>10</v>
      </c>
      <c r="B3172" t="s">
        <v>388</v>
      </c>
      <c r="C3172" s="0">
        <v>20447</v>
      </c>
      <c r="D3172" s="0">
        <v>0</v>
      </c>
      <c r="E3172" t="s">
        <v>425</v>
      </c>
      <c r="F3172" s="0">
        <v>3.143437385559082</v>
      </c>
      <c r="G3172" s="0">
        <v>8</v>
      </c>
      <c r="H3172" s="0">
        <v>1.125</v>
      </c>
      <c r="I3172" s="0">
        <v>84.3125</v>
      </c>
      <c r="J3172" s="0">
        <v>0.40672227740287781</v>
      </c>
      <c r="K3172" s="0">
        <v>0.02487500011920929</v>
      </c>
    </row>
    <row r="3173">
      <c r="A3173" s="0">
        <v>10</v>
      </c>
      <c r="B3173" t="s">
        <v>388</v>
      </c>
      <c r="C3173" s="0">
        <v>20447</v>
      </c>
      <c r="D3173" s="0">
        <v>1</v>
      </c>
      <c r="E3173" t="s">
        <v>426</v>
      </c>
      <c r="F3173" s="0">
        <v>3.1185624599456787</v>
      </c>
      <c r="G3173" s="0">
        <v>8</v>
      </c>
      <c r="H3173" s="0">
        <v>1.125</v>
      </c>
      <c r="I3173" s="0">
        <v>84.3125</v>
      </c>
      <c r="J3173" s="0">
        <v>0.40672227740287781</v>
      </c>
      <c r="K3173" s="0">
        <v>0.02487500011920929</v>
      </c>
    </row>
    <row r="3174">
      <c r="A3174" s="0">
        <v>10</v>
      </c>
      <c r="B3174" t="s">
        <v>2700</v>
      </c>
      <c r="C3174" s="0">
        <v>20447</v>
      </c>
      <c r="D3174" s="0">
        <v>0</v>
      </c>
      <c r="E3174" t="s">
        <v>3754</v>
      </c>
      <c r="F3174" s="0">
        <v>43.493419647216797</v>
      </c>
      <c r="G3174" s="0">
        <v>475</v>
      </c>
      <c r="H3174" s="0">
        <v>11.08210563659668</v>
      </c>
      <c r="I3174" s="0">
        <v>84.664558410644531</v>
      </c>
      <c r="J3174" s="0">
        <v>0.40369740128517151</v>
      </c>
      <c r="K3174" s="0">
        <v>0.41841733455657959</v>
      </c>
    </row>
    <row r="3175">
      <c r="A3175" s="0">
        <v>10</v>
      </c>
      <c r="B3175" t="s">
        <v>2700</v>
      </c>
      <c r="C3175" s="0">
        <v>20447</v>
      </c>
      <c r="D3175" s="0">
        <v>1</v>
      </c>
      <c r="E3175" t="s">
        <v>3755</v>
      </c>
      <c r="F3175" s="0">
        <v>43.075000762939453</v>
      </c>
      <c r="G3175" s="0">
        <v>475</v>
      </c>
      <c r="H3175" s="0">
        <v>11.08210563659668</v>
      </c>
      <c r="I3175" s="0">
        <v>84.664558410644531</v>
      </c>
      <c r="J3175" s="0">
        <v>0.40369740128517151</v>
      </c>
      <c r="K3175" s="0">
        <v>0.41841733455657959</v>
      </c>
    </row>
    <row r="3176">
      <c r="A3176" s="0">
        <v>10</v>
      </c>
      <c r="B3176" t="s">
        <v>2701</v>
      </c>
      <c r="C3176" s="0">
        <v>20447</v>
      </c>
      <c r="D3176" s="0">
        <v>0</v>
      </c>
      <c r="E3176" t="s">
        <v>3756</v>
      </c>
      <c r="F3176" s="0">
        <v>36.722232818603516</v>
      </c>
      <c r="G3176" s="0">
        <v>729</v>
      </c>
      <c r="H3176" s="0">
        <v>7.9657063484191895</v>
      </c>
      <c r="I3176" s="0">
        <v>85.090095520019531</v>
      </c>
      <c r="J3176" s="0">
        <v>0.28791198134422302</v>
      </c>
      <c r="K3176" s="0">
        <v>0.27542951703071594</v>
      </c>
    </row>
    <row r="3177">
      <c r="A3177" s="0">
        <v>10</v>
      </c>
      <c r="B3177" t="s">
        <v>2701</v>
      </c>
      <c r="C3177" s="0">
        <v>20447</v>
      </c>
      <c r="D3177" s="0">
        <v>1</v>
      </c>
      <c r="E3177" t="s">
        <v>3757</v>
      </c>
      <c r="F3177" s="0">
        <v>36.446804046630859</v>
      </c>
      <c r="G3177" s="0">
        <v>729</v>
      </c>
      <c r="H3177" s="0">
        <v>7.9657063484191895</v>
      </c>
      <c r="I3177" s="0">
        <v>85.090095520019531</v>
      </c>
      <c r="J3177" s="0">
        <v>0.28791198134422302</v>
      </c>
      <c r="K3177" s="0">
        <v>0.27542951703071594</v>
      </c>
    </row>
    <row r="3178">
      <c r="A3178" s="0">
        <v>10</v>
      </c>
      <c r="B3178" t="s">
        <v>2697</v>
      </c>
      <c r="C3178" s="0">
        <v>20447</v>
      </c>
      <c r="D3178" s="0">
        <v>0</v>
      </c>
      <c r="E3178" t="s">
        <v>3758</v>
      </c>
      <c r="F3178" s="0">
        <v>135.52494812011719</v>
      </c>
      <c r="G3178" s="0">
        <v>75</v>
      </c>
      <c r="H3178" s="0">
        <v>42.346668243408203</v>
      </c>
      <c r="I3178" s="0">
        <v>84.5</v>
      </c>
      <c r="J3178" s="0">
        <v>2.0397617816925049</v>
      </c>
      <c r="K3178" s="0">
        <v>2.2123193740844727</v>
      </c>
    </row>
    <row r="3179">
      <c r="A3179" s="0">
        <v>10</v>
      </c>
      <c r="B3179" t="s">
        <v>2697</v>
      </c>
      <c r="C3179" s="0">
        <v>20447</v>
      </c>
      <c r="D3179" s="0">
        <v>1</v>
      </c>
      <c r="E3179" t="s">
        <v>3759</v>
      </c>
      <c r="F3179" s="0">
        <v>133.3126220703125</v>
      </c>
      <c r="G3179" s="0">
        <v>75</v>
      </c>
      <c r="H3179" s="0">
        <v>42.346668243408203</v>
      </c>
      <c r="I3179" s="0">
        <v>84.5</v>
      </c>
      <c r="J3179" s="0">
        <v>2.0397617816925049</v>
      </c>
      <c r="K3179" s="0">
        <v>2.2123193740844727</v>
      </c>
    </row>
    <row r="3180">
      <c r="A3180" s="0">
        <v>10</v>
      </c>
      <c r="B3180" t="s">
        <v>3903</v>
      </c>
      <c r="C3180" s="0">
        <v>20447</v>
      </c>
      <c r="D3180" s="0">
        <v>0</v>
      </c>
      <c r="E3180" t="s">
        <v>4326</v>
      </c>
      <c r="F3180" s="0">
        <v>50.108821868896484</v>
      </c>
      <c r="G3180" s="0">
        <v>39</v>
      </c>
      <c r="H3180" s="0">
        <v>5.6666665077209473</v>
      </c>
      <c r="I3180" s="0">
        <v>85.785713195800781</v>
      </c>
      <c r="J3180" s="0">
        <v>2.3653740882873535</v>
      </c>
      <c r="K3180" s="0">
        <v>4.0174093246459961</v>
      </c>
    </row>
    <row r="3181">
      <c r="A3181" s="0">
        <v>10</v>
      </c>
      <c r="B3181" t="s">
        <v>3903</v>
      </c>
      <c r="C3181" s="0">
        <v>20447</v>
      </c>
      <c r="D3181" s="0">
        <v>1</v>
      </c>
      <c r="E3181" t="s">
        <v>4327</v>
      </c>
      <c r="F3181" s="0">
        <v>46.091411590576172</v>
      </c>
      <c r="G3181" s="0">
        <v>39</v>
      </c>
      <c r="H3181" s="0">
        <v>5.6666665077209473</v>
      </c>
      <c r="I3181" s="0">
        <v>85.785713195800781</v>
      </c>
      <c r="J3181" s="0">
        <v>2.3653740882873535</v>
      </c>
      <c r="K3181" s="0">
        <v>4.0174093246459961</v>
      </c>
    </row>
    <row r="3182">
      <c r="A3182" s="0">
        <v>11</v>
      </c>
      <c r="B3182" t="s">
        <v>92</v>
      </c>
      <c r="C3182" s="0">
        <v>20447</v>
      </c>
      <c r="D3182" s="0">
        <v>0</v>
      </c>
      <c r="E3182" t="s">
        <v>114</v>
      </c>
      <c r="F3182" s="0">
        <v>41.968250274658203</v>
      </c>
      <c r="G3182" s="0">
        <v>1243</v>
      </c>
      <c r="H3182" s="0">
        <v>9.08447265625</v>
      </c>
      <c r="I3182" s="0">
        <v>88.296463012695313</v>
      </c>
      <c r="J3182" s="0">
        <v>0.17767234146595001</v>
      </c>
      <c r="K3182" s="0">
        <v>-0.03326716274023056</v>
      </c>
    </row>
    <row r="3183">
      <c r="A3183" s="0">
        <v>11</v>
      </c>
      <c r="B3183" t="s">
        <v>92</v>
      </c>
      <c r="C3183" s="0">
        <v>20447</v>
      </c>
      <c r="D3183" s="0">
        <v>1</v>
      </c>
      <c r="E3183" t="s">
        <v>115</v>
      </c>
      <c r="F3183" s="0">
        <v>42.001518249511719</v>
      </c>
      <c r="G3183" s="0">
        <v>1243</v>
      </c>
      <c r="H3183" s="0">
        <v>9.08447265625</v>
      </c>
      <c r="I3183" s="0">
        <v>88.296463012695313</v>
      </c>
      <c r="J3183" s="0">
        <v>0.17767234146595001</v>
      </c>
      <c r="K3183" s="0">
        <v>-0.03326716274023056</v>
      </c>
    </row>
    <row r="3184">
      <c r="A3184" s="0">
        <v>11</v>
      </c>
      <c r="B3184" t="s">
        <v>35</v>
      </c>
      <c r="C3184" s="0">
        <v>20447</v>
      </c>
      <c r="D3184" s="0">
        <v>0</v>
      </c>
      <c r="E3184" t="s">
        <v>61</v>
      </c>
      <c r="F3184" s="0">
        <v>40.759124755859375</v>
      </c>
      <c r="G3184" s="0">
        <v>671</v>
      </c>
      <c r="H3184" s="0">
        <v>7.5499253273010254</v>
      </c>
      <c r="I3184" s="0">
        <v>84.5</v>
      </c>
      <c r="J3184" s="0">
        <v>0.22408859431743622</v>
      </c>
      <c r="K3184" s="0">
        <v>-0.004963953047990799</v>
      </c>
    </row>
    <row r="3185">
      <c r="A3185" s="0">
        <v>11</v>
      </c>
      <c r="B3185" t="s">
        <v>35</v>
      </c>
      <c r="C3185" s="0">
        <v>20447</v>
      </c>
      <c r="D3185" s="0">
        <v>1</v>
      </c>
      <c r="E3185" t="s">
        <v>62</v>
      </c>
      <c r="F3185" s="0">
        <v>40.764087677001953</v>
      </c>
      <c r="G3185" s="0">
        <v>671</v>
      </c>
      <c r="H3185" s="0">
        <v>7.5499253273010254</v>
      </c>
      <c r="I3185" s="0">
        <v>84.5</v>
      </c>
      <c r="J3185" s="0">
        <v>0.22408859431743622</v>
      </c>
      <c r="K3185" s="0">
        <v>-0.004963953047990799</v>
      </c>
    </row>
    <row r="3186">
      <c r="A3186" s="0">
        <v>11</v>
      </c>
      <c r="B3186" t="s">
        <v>36</v>
      </c>
      <c r="C3186" s="0">
        <v>20447</v>
      </c>
      <c r="D3186" s="0">
        <v>0</v>
      </c>
      <c r="E3186" t="s">
        <v>2428</v>
      </c>
      <c r="F3186" s="0">
        <v>43.386650085449219</v>
      </c>
      <c r="G3186" s="0">
        <v>572</v>
      </c>
      <c r="H3186" s="0">
        <v>10.884614944458008</v>
      </c>
      <c r="I3186" s="0">
        <v>92.75</v>
      </c>
      <c r="J3186" s="0">
        <v>0.28252297639846802</v>
      </c>
      <c r="K3186" s="0">
        <v>-0.066469006240367889</v>
      </c>
    </row>
    <row r="3187">
      <c r="A3187" s="0">
        <v>11</v>
      </c>
      <c r="B3187" t="s">
        <v>36</v>
      </c>
      <c r="C3187" s="0">
        <v>20447</v>
      </c>
      <c r="D3187" s="0">
        <v>1</v>
      </c>
      <c r="E3187" t="s">
        <v>2429</v>
      </c>
      <c r="F3187" s="0">
        <v>43.453117370605469</v>
      </c>
      <c r="G3187" s="0">
        <v>572</v>
      </c>
      <c r="H3187" s="0">
        <v>10.884614944458008</v>
      </c>
      <c r="I3187" s="0">
        <v>92.75</v>
      </c>
      <c r="J3187" s="0">
        <v>0.28252297639846802</v>
      </c>
      <c r="K3187" s="0">
        <v>-0.066469006240367889</v>
      </c>
    </row>
    <row r="3188">
      <c r="A3188" s="0">
        <v>11</v>
      </c>
      <c r="B3188" t="s">
        <v>142</v>
      </c>
      <c r="C3188" s="0">
        <v>20447</v>
      </c>
      <c r="D3188" s="0">
        <v>0</v>
      </c>
      <c r="E3188" t="s">
        <v>247</v>
      </c>
      <c r="F3188" s="0">
        <v>16.962522506713867</v>
      </c>
      <c r="G3188" s="0">
        <v>23</v>
      </c>
      <c r="H3188" s="0">
        <v>3.3043477535247803</v>
      </c>
      <c r="I3188" s="0">
        <v>88.086959838867188</v>
      </c>
      <c r="J3188" s="0">
        <v>0.31967264413833618</v>
      </c>
      <c r="K3188" s="0">
        <v>-0.20111866295337677</v>
      </c>
    </row>
    <row r="3189">
      <c r="A3189" s="0">
        <v>11</v>
      </c>
      <c r="B3189" t="s">
        <v>142</v>
      </c>
      <c r="C3189" s="0">
        <v>20447</v>
      </c>
      <c r="D3189" s="0">
        <v>1</v>
      </c>
      <c r="E3189" t="s">
        <v>248</v>
      </c>
      <c r="F3189" s="0">
        <v>17.163640975952148</v>
      </c>
      <c r="G3189" s="0">
        <v>23</v>
      </c>
      <c r="H3189" s="0">
        <v>3.3043477535247803</v>
      </c>
      <c r="I3189" s="0">
        <v>88.086959838867188</v>
      </c>
      <c r="J3189" s="0">
        <v>0.31967264413833618</v>
      </c>
      <c r="K3189" s="0">
        <v>-0.20111866295337677</v>
      </c>
    </row>
    <row r="3190">
      <c r="A3190" s="0">
        <v>11</v>
      </c>
      <c r="B3190" t="s">
        <v>144</v>
      </c>
      <c r="C3190" s="0">
        <v>20447</v>
      </c>
      <c r="D3190" s="0">
        <v>0</v>
      </c>
      <c r="E3190" t="s">
        <v>251</v>
      </c>
      <c r="F3190" s="0">
        <v>69.090354919433594</v>
      </c>
      <c r="G3190" s="0">
        <v>68</v>
      </c>
      <c r="H3190" s="0">
        <v>6.7058825492858887</v>
      </c>
      <c r="I3190" s="0">
        <v>87.897056579589844</v>
      </c>
      <c r="J3190" s="0">
        <v>1.7716624736785889</v>
      </c>
      <c r="K3190" s="0">
        <v>-0.94041204452514648</v>
      </c>
    </row>
    <row r="3191">
      <c r="A3191" s="0">
        <v>11</v>
      </c>
      <c r="B3191" t="s">
        <v>144</v>
      </c>
      <c r="C3191" s="0">
        <v>20447</v>
      </c>
      <c r="D3191" s="0">
        <v>1</v>
      </c>
      <c r="E3191" t="s">
        <v>252</v>
      </c>
      <c r="F3191" s="0">
        <v>70.030769348144531</v>
      </c>
      <c r="G3191" s="0">
        <v>68</v>
      </c>
      <c r="H3191" s="0">
        <v>6.7058825492858887</v>
      </c>
      <c r="I3191" s="0">
        <v>87.897056579589844</v>
      </c>
      <c r="J3191" s="0">
        <v>1.7716624736785889</v>
      </c>
      <c r="K3191" s="0">
        <v>-0.94041204452514648</v>
      </c>
    </row>
    <row r="3192">
      <c r="A3192" s="0">
        <v>11</v>
      </c>
      <c r="B3192" t="s">
        <v>387</v>
      </c>
      <c r="C3192" s="0">
        <v>20447</v>
      </c>
      <c r="D3192" s="0">
        <v>0</v>
      </c>
      <c r="E3192" t="s">
        <v>431</v>
      </c>
      <c r="F3192" s="0">
        <v>27.495754241943359</v>
      </c>
      <c r="G3192" s="0">
        <v>53</v>
      </c>
      <c r="H3192" s="0">
        <v>4.1886792182922363</v>
      </c>
      <c r="I3192" s="0">
        <v>86.834907531738281</v>
      </c>
      <c r="J3192" s="0">
        <v>0.51925772428512573</v>
      </c>
      <c r="K3192" s="0">
        <v>-0.16525943577289581</v>
      </c>
    </row>
    <row r="3193">
      <c r="A3193" s="0">
        <v>11</v>
      </c>
      <c r="B3193" t="s">
        <v>387</v>
      </c>
      <c r="C3193" s="0">
        <v>20447</v>
      </c>
      <c r="D3193" s="0">
        <v>1</v>
      </c>
      <c r="E3193" t="s">
        <v>432</v>
      </c>
      <c r="F3193" s="0">
        <v>27.661014556884766</v>
      </c>
      <c r="G3193" s="0">
        <v>53</v>
      </c>
      <c r="H3193" s="0">
        <v>4.1886792182922363</v>
      </c>
      <c r="I3193" s="0">
        <v>86.834907531738281</v>
      </c>
      <c r="J3193" s="0">
        <v>0.51925772428512573</v>
      </c>
      <c r="K3193" s="0">
        <v>-0.16525943577289581</v>
      </c>
    </row>
    <row r="3194">
      <c r="A3194" s="0">
        <v>11</v>
      </c>
      <c r="B3194" t="s">
        <v>145</v>
      </c>
      <c r="C3194" s="0">
        <v>20447</v>
      </c>
      <c r="D3194" s="0">
        <v>0</v>
      </c>
      <c r="E3194" t="s">
        <v>253</v>
      </c>
      <c r="F3194" s="0">
        <v>22.716974258422852</v>
      </c>
      <c r="G3194" s="0">
        <v>84</v>
      </c>
      <c r="H3194" s="0">
        <v>3.1785714626312256</v>
      </c>
      <c r="I3194" s="0">
        <v>87.741073608398438</v>
      </c>
      <c r="J3194" s="0">
        <v>0.23785500228404999</v>
      </c>
      <c r="K3194" s="0">
        <v>-0.15143328905105591</v>
      </c>
    </row>
    <row r="3195">
      <c r="A3195" s="0">
        <v>11</v>
      </c>
      <c r="B3195" t="s">
        <v>145</v>
      </c>
      <c r="C3195" s="0">
        <v>20447</v>
      </c>
      <c r="D3195" s="0">
        <v>1</v>
      </c>
      <c r="E3195" t="s">
        <v>254</v>
      </c>
      <c r="F3195" s="0">
        <v>22.868408203125</v>
      </c>
      <c r="G3195" s="0">
        <v>84</v>
      </c>
      <c r="H3195" s="0">
        <v>3.1785714626312256</v>
      </c>
      <c r="I3195" s="0">
        <v>87.741073608398438</v>
      </c>
      <c r="J3195" s="0">
        <v>0.23785500228404999</v>
      </c>
      <c r="K3195" s="0">
        <v>-0.15143328905105591</v>
      </c>
    </row>
    <row r="3196">
      <c r="A3196" s="0">
        <v>11</v>
      </c>
      <c r="B3196" t="s">
        <v>3902</v>
      </c>
      <c r="C3196" s="0">
        <v>20447</v>
      </c>
      <c r="D3196" s="0">
        <v>0</v>
      </c>
      <c r="E3196" t="s">
        <v>4328</v>
      </c>
      <c r="F3196" s="0">
        <v>24.432497024536133</v>
      </c>
      <c r="G3196" s="0">
        <v>545</v>
      </c>
      <c r="H3196" s="0">
        <v>4.8550457954406738</v>
      </c>
      <c r="I3196" s="0">
        <v>88.027061462402344</v>
      </c>
      <c r="J3196" s="0">
        <v>0.098444670438766479</v>
      </c>
      <c r="K3196" s="0">
        <v>0.018490253016352654</v>
      </c>
    </row>
    <row r="3197">
      <c r="A3197" s="0">
        <v>11</v>
      </c>
      <c r="B3197" t="s">
        <v>3902</v>
      </c>
      <c r="C3197" s="0">
        <v>20447</v>
      </c>
      <c r="D3197" s="0">
        <v>1</v>
      </c>
      <c r="E3197" t="s">
        <v>4329</v>
      </c>
      <c r="F3197" s="0">
        <v>24.414007186889648</v>
      </c>
      <c r="G3197" s="0">
        <v>545</v>
      </c>
      <c r="H3197" s="0">
        <v>4.8550457954406738</v>
      </c>
      <c r="I3197" s="0">
        <v>88.027061462402344</v>
      </c>
      <c r="J3197" s="0">
        <v>0.098444670438766479</v>
      </c>
      <c r="K3197" s="0">
        <v>0.018490253016352654</v>
      </c>
    </row>
    <row r="3198">
      <c r="A3198" s="0">
        <v>11</v>
      </c>
      <c r="B3198" t="s">
        <v>146</v>
      </c>
      <c r="C3198" s="0">
        <v>20447</v>
      </c>
      <c r="D3198" s="0">
        <v>0</v>
      </c>
      <c r="E3198" t="s">
        <v>255</v>
      </c>
      <c r="F3198" s="0">
        <v>81.405410766601563</v>
      </c>
      <c r="G3198" s="0">
        <v>140</v>
      </c>
      <c r="H3198" s="0">
        <v>15.821428298950195</v>
      </c>
      <c r="I3198" s="0">
        <v>90.216072082519531</v>
      </c>
      <c r="J3198" s="0">
        <v>0.54076266288757324</v>
      </c>
      <c r="K3198" s="0">
        <v>0.11753854155540466</v>
      </c>
    </row>
    <row r="3199">
      <c r="A3199" s="0">
        <v>11</v>
      </c>
      <c r="B3199" t="s">
        <v>146</v>
      </c>
      <c r="C3199" s="0">
        <v>20447</v>
      </c>
      <c r="D3199" s="0">
        <v>1</v>
      </c>
      <c r="E3199" t="s">
        <v>256</v>
      </c>
      <c r="F3199" s="0">
        <v>81.287872314453125</v>
      </c>
      <c r="G3199" s="0">
        <v>140</v>
      </c>
      <c r="H3199" s="0">
        <v>15.821428298950195</v>
      </c>
      <c r="I3199" s="0">
        <v>90.216072082519531</v>
      </c>
      <c r="J3199" s="0">
        <v>0.54076266288757324</v>
      </c>
      <c r="K3199" s="0">
        <v>0.11753854155540466</v>
      </c>
    </row>
    <row r="3200">
      <c r="A3200" s="0">
        <v>11</v>
      </c>
      <c r="B3200" t="s">
        <v>143</v>
      </c>
      <c r="C3200" s="0">
        <v>20447</v>
      </c>
      <c r="D3200" s="0">
        <v>0</v>
      </c>
      <c r="E3200" t="s">
        <v>249</v>
      </c>
      <c r="F3200" s="0">
        <v>33.609672546386719</v>
      </c>
      <c r="G3200" s="0">
        <v>247</v>
      </c>
      <c r="H3200" s="0">
        <v>9.0080966949462891</v>
      </c>
      <c r="I3200" s="0">
        <v>88.608299255371094</v>
      </c>
      <c r="J3200" s="0">
        <v>0.38668346405029297</v>
      </c>
      <c r="K3200" s="0">
        <v>-0.57634228467941284</v>
      </c>
    </row>
    <row r="3201">
      <c r="A3201" s="0">
        <v>11</v>
      </c>
      <c r="B3201" t="s">
        <v>143</v>
      </c>
      <c r="C3201" s="0">
        <v>20447</v>
      </c>
      <c r="D3201" s="0">
        <v>1</v>
      </c>
      <c r="E3201" t="s">
        <v>250</v>
      </c>
      <c r="F3201" s="0">
        <v>34.186016082763672</v>
      </c>
      <c r="G3201" s="0">
        <v>247</v>
      </c>
      <c r="H3201" s="0">
        <v>9.0080966949462891</v>
      </c>
      <c r="I3201" s="0">
        <v>88.608299255371094</v>
      </c>
      <c r="J3201" s="0">
        <v>0.38668346405029297</v>
      </c>
      <c r="K3201" s="0">
        <v>-0.57634228467941284</v>
      </c>
    </row>
    <row r="3202">
      <c r="A3202" s="0">
        <v>11</v>
      </c>
      <c r="B3202" t="s">
        <v>388</v>
      </c>
      <c r="C3202" s="0">
        <v>20447</v>
      </c>
      <c r="D3202" s="0">
        <v>0</v>
      </c>
      <c r="E3202" t="s">
        <v>429</v>
      </c>
      <c r="F3202" s="0">
        <v>3.3723359107971191</v>
      </c>
      <c r="G3202" s="0">
        <v>8</v>
      </c>
      <c r="H3202" s="0">
        <v>1.125</v>
      </c>
      <c r="I3202" s="0">
        <v>87.59375</v>
      </c>
      <c r="J3202" s="0">
        <v>0.3195233941078186</v>
      </c>
      <c r="K3202" s="0">
        <v>0.14514844119548798</v>
      </c>
    </row>
    <row r="3203">
      <c r="A3203" s="0">
        <v>11</v>
      </c>
      <c r="B3203" t="s">
        <v>388</v>
      </c>
      <c r="C3203" s="0">
        <v>20447</v>
      </c>
      <c r="D3203" s="0">
        <v>1</v>
      </c>
      <c r="E3203" t="s">
        <v>430</v>
      </c>
      <c r="F3203" s="0">
        <v>3.2271873950958252</v>
      </c>
      <c r="G3203" s="0">
        <v>8</v>
      </c>
      <c r="H3203" s="0">
        <v>1.125</v>
      </c>
      <c r="I3203" s="0">
        <v>87.59375</v>
      </c>
      <c r="J3203" s="0">
        <v>0.3195233941078186</v>
      </c>
      <c r="K3203" s="0">
        <v>0.14514844119548798</v>
      </c>
    </row>
    <row r="3204">
      <c r="A3204" s="0">
        <v>11</v>
      </c>
      <c r="B3204" t="s">
        <v>2700</v>
      </c>
      <c r="C3204" s="0">
        <v>20447</v>
      </c>
      <c r="D3204" s="0">
        <v>0</v>
      </c>
      <c r="E3204" t="s">
        <v>3764</v>
      </c>
      <c r="F3204" s="0">
        <v>45.548542022705078</v>
      </c>
      <c r="G3204" s="0">
        <v>475</v>
      </c>
      <c r="H3204" s="0">
        <v>11.08210563659668</v>
      </c>
      <c r="I3204" s="0">
        <v>87.981010437011719</v>
      </c>
      <c r="J3204" s="0">
        <v>0.30591583251953125</v>
      </c>
      <c r="K3204" s="0">
        <v>-0.097143359482288361</v>
      </c>
    </row>
    <row r="3205">
      <c r="A3205" s="0">
        <v>11</v>
      </c>
      <c r="B3205" t="s">
        <v>2700</v>
      </c>
      <c r="C3205" s="0">
        <v>20447</v>
      </c>
      <c r="D3205" s="0">
        <v>1</v>
      </c>
      <c r="E3205" t="s">
        <v>3765</v>
      </c>
      <c r="F3205" s="0">
        <v>45.645687103271484</v>
      </c>
      <c r="G3205" s="0">
        <v>475</v>
      </c>
      <c r="H3205" s="0">
        <v>11.08210563659668</v>
      </c>
      <c r="I3205" s="0">
        <v>87.981010437011719</v>
      </c>
      <c r="J3205" s="0">
        <v>0.30591583251953125</v>
      </c>
      <c r="K3205" s="0">
        <v>-0.097143359482288361</v>
      </c>
    </row>
    <row r="3206">
      <c r="A3206" s="0">
        <v>11</v>
      </c>
      <c r="B3206" t="s">
        <v>2701</v>
      </c>
      <c r="C3206" s="0">
        <v>20447</v>
      </c>
      <c r="D3206" s="0">
        <v>0</v>
      </c>
      <c r="E3206" t="s">
        <v>3766</v>
      </c>
      <c r="F3206" s="0">
        <v>39.124961853027344</v>
      </c>
      <c r="G3206" s="0">
        <v>729</v>
      </c>
      <c r="H3206" s="0">
        <v>7.9657063484191895</v>
      </c>
      <c r="I3206" s="0">
        <v>88.449104309082031</v>
      </c>
      <c r="J3206" s="0">
        <v>0.21202322840690613</v>
      </c>
      <c r="K3206" s="0">
        <v>0.024544369429349899</v>
      </c>
    </row>
    <row r="3207">
      <c r="A3207" s="0">
        <v>11</v>
      </c>
      <c r="B3207" t="s">
        <v>2701</v>
      </c>
      <c r="C3207" s="0">
        <v>20447</v>
      </c>
      <c r="D3207" s="0">
        <v>1</v>
      </c>
      <c r="E3207" t="s">
        <v>3767</v>
      </c>
      <c r="F3207" s="0">
        <v>39.100418090820312</v>
      </c>
      <c r="G3207" s="0">
        <v>729</v>
      </c>
      <c r="H3207" s="0">
        <v>7.9657063484191895</v>
      </c>
      <c r="I3207" s="0">
        <v>88.449104309082031</v>
      </c>
      <c r="J3207" s="0">
        <v>0.21202322840690613</v>
      </c>
      <c r="K3207" s="0">
        <v>0.024544369429349899</v>
      </c>
    </row>
    <row r="3208">
      <c r="A3208" s="0">
        <v>11</v>
      </c>
      <c r="B3208" t="s">
        <v>2697</v>
      </c>
      <c r="C3208" s="0">
        <v>20447</v>
      </c>
      <c r="D3208" s="0">
        <v>0</v>
      </c>
      <c r="E3208" t="s">
        <v>3768</v>
      </c>
      <c r="F3208" s="0">
        <v>142.28953552246094</v>
      </c>
      <c r="G3208" s="0">
        <v>75</v>
      </c>
      <c r="H3208" s="0">
        <v>42.346668243408203</v>
      </c>
      <c r="I3208" s="0">
        <v>87.800003051757813</v>
      </c>
      <c r="J3208" s="0">
        <v>1.6324461698532104</v>
      </c>
      <c r="K3208" s="0">
        <v>2.178194522857666</v>
      </c>
    </row>
    <row r="3209">
      <c r="A3209" s="0">
        <v>11</v>
      </c>
      <c r="B3209" t="s">
        <v>2697</v>
      </c>
      <c r="C3209" s="0">
        <v>20447</v>
      </c>
      <c r="D3209" s="0">
        <v>1</v>
      </c>
      <c r="E3209" t="s">
        <v>3769</v>
      </c>
      <c r="F3209" s="0">
        <v>140.11134338378906</v>
      </c>
      <c r="G3209" s="0">
        <v>75</v>
      </c>
      <c r="H3209" s="0">
        <v>42.346668243408203</v>
      </c>
      <c r="I3209" s="0">
        <v>87.800003051757813</v>
      </c>
      <c r="J3209" s="0">
        <v>1.6324461698532104</v>
      </c>
      <c r="K3209" s="0">
        <v>2.178194522857666</v>
      </c>
    </row>
    <row r="3210">
      <c r="A3210" s="0">
        <v>11</v>
      </c>
      <c r="B3210" t="s">
        <v>3903</v>
      </c>
      <c r="C3210" s="0">
        <v>20447</v>
      </c>
      <c r="D3210" s="0">
        <v>0</v>
      </c>
      <c r="E3210" t="s">
        <v>4330</v>
      </c>
      <c r="F3210" s="0">
        <v>51.563030242919922</v>
      </c>
      <c r="G3210" s="0">
        <v>39</v>
      </c>
      <c r="H3210" s="0">
        <v>5.6666665077209473</v>
      </c>
      <c r="I3210" s="0">
        <v>89.214286804199219</v>
      </c>
      <c r="J3210" s="0">
        <v>1.5321143865585327</v>
      </c>
      <c r="K3210" s="0">
        <v>-0.28264334797859192</v>
      </c>
    </row>
    <row r="3211">
      <c r="A3211" s="0">
        <v>11</v>
      </c>
      <c r="B3211" t="s">
        <v>3903</v>
      </c>
      <c r="C3211" s="0">
        <v>20447</v>
      </c>
      <c r="D3211" s="0">
        <v>1</v>
      </c>
      <c r="E3211" t="s">
        <v>4331</v>
      </c>
      <c r="F3211" s="0">
        <v>51.845672607421875</v>
      </c>
      <c r="G3211" s="0">
        <v>39</v>
      </c>
      <c r="H3211" s="0">
        <v>5.6666665077209473</v>
      </c>
      <c r="I3211" s="0">
        <v>89.214286804199219</v>
      </c>
      <c r="J3211" s="0">
        <v>1.5321143865585327</v>
      </c>
      <c r="K3211" s="0">
        <v>-0.28264334797859192</v>
      </c>
    </row>
    <row r="3212">
      <c r="A3212" s="0">
        <v>12</v>
      </c>
      <c r="B3212" t="s">
        <v>92</v>
      </c>
      <c r="C3212" s="0">
        <v>20447</v>
      </c>
      <c r="D3212" s="0">
        <v>0</v>
      </c>
      <c r="E3212" t="s">
        <v>116</v>
      </c>
      <c r="F3212" s="0">
        <v>43.150482177734375</v>
      </c>
      <c r="G3212" s="0">
        <v>1243</v>
      </c>
      <c r="H3212" s="0">
        <v>9.08447265625</v>
      </c>
      <c r="I3212" s="0">
        <v>91.621681213378906</v>
      </c>
      <c r="J3212" s="0">
        <v>0.12426616996526718</v>
      </c>
      <c r="K3212" s="0">
        <v>-0.10336235910654068</v>
      </c>
    </row>
    <row r="3213">
      <c r="A3213" s="0">
        <v>12</v>
      </c>
      <c r="B3213" t="s">
        <v>92</v>
      </c>
      <c r="C3213" s="0">
        <v>20447</v>
      </c>
      <c r="D3213" s="0">
        <v>1</v>
      </c>
      <c r="E3213" t="s">
        <v>117</v>
      </c>
      <c r="F3213" s="0">
        <v>43.25384521484375</v>
      </c>
      <c r="G3213" s="0">
        <v>1243</v>
      </c>
      <c r="H3213" s="0">
        <v>9.08447265625</v>
      </c>
      <c r="I3213" s="0">
        <v>91.621681213378906</v>
      </c>
      <c r="J3213" s="0">
        <v>0.12426616996526718</v>
      </c>
      <c r="K3213" s="0">
        <v>-0.10336235910654068</v>
      </c>
    </row>
    <row r="3214">
      <c r="A3214" s="0">
        <v>12</v>
      </c>
      <c r="B3214" t="s">
        <v>35</v>
      </c>
      <c r="C3214" s="0">
        <v>20447</v>
      </c>
      <c r="D3214" s="0">
        <v>0</v>
      </c>
      <c r="E3214" t="s">
        <v>63</v>
      </c>
      <c r="F3214" s="0">
        <v>41.609180450439453</v>
      </c>
      <c r="G3214" s="0">
        <v>671</v>
      </c>
      <c r="H3214" s="0">
        <v>7.5499253273010254</v>
      </c>
      <c r="I3214" s="0">
        <v>87.25</v>
      </c>
      <c r="J3214" s="0">
        <v>0.14445905387401581</v>
      </c>
      <c r="K3214" s="0">
        <v>-0.061496492475271225</v>
      </c>
    </row>
    <row r="3215">
      <c r="A3215" s="0">
        <v>12</v>
      </c>
      <c r="B3215" t="s">
        <v>35</v>
      </c>
      <c r="C3215" s="0">
        <v>20447</v>
      </c>
      <c r="D3215" s="0">
        <v>1</v>
      </c>
      <c r="E3215" t="s">
        <v>64</v>
      </c>
      <c r="F3215" s="0">
        <v>41.670677185058594</v>
      </c>
      <c r="G3215" s="0">
        <v>671</v>
      </c>
      <c r="H3215" s="0">
        <v>7.5499253273010254</v>
      </c>
      <c r="I3215" s="0">
        <v>87.25</v>
      </c>
      <c r="J3215" s="0">
        <v>0.14445905387401581</v>
      </c>
      <c r="K3215" s="0">
        <v>-0.061496492475271225</v>
      </c>
    </row>
    <row r="3216">
      <c r="A3216" s="0">
        <v>12</v>
      </c>
      <c r="B3216" t="s">
        <v>36</v>
      </c>
      <c r="C3216" s="0">
        <v>20447</v>
      </c>
      <c r="D3216" s="0">
        <v>0</v>
      </c>
      <c r="E3216" t="s">
        <v>2430</v>
      </c>
      <c r="F3216" s="0">
        <v>44.958545684814453</v>
      </c>
      <c r="G3216" s="0">
        <v>572</v>
      </c>
      <c r="H3216" s="0">
        <v>10.884614944458008</v>
      </c>
      <c r="I3216" s="0">
        <v>96.75</v>
      </c>
      <c r="J3216" s="0">
        <v>0.21027317643165588</v>
      </c>
      <c r="K3216" s="0">
        <v>-0.15247425436973572</v>
      </c>
    </row>
    <row r="3217">
      <c r="A3217" s="0">
        <v>12</v>
      </c>
      <c r="B3217" t="s">
        <v>36</v>
      </c>
      <c r="C3217" s="0">
        <v>20447</v>
      </c>
      <c r="D3217" s="0">
        <v>1</v>
      </c>
      <c r="E3217" t="s">
        <v>2431</v>
      </c>
      <c r="F3217" s="0">
        <v>45.111019134521484</v>
      </c>
      <c r="G3217" s="0">
        <v>572</v>
      </c>
      <c r="H3217" s="0">
        <v>10.884614944458008</v>
      </c>
      <c r="I3217" s="0">
        <v>96.75</v>
      </c>
      <c r="J3217" s="0">
        <v>0.21027317643165588</v>
      </c>
      <c r="K3217" s="0">
        <v>-0.15247425436973572</v>
      </c>
    </row>
    <row r="3218">
      <c r="A3218" s="0">
        <v>12</v>
      </c>
      <c r="B3218" t="s">
        <v>142</v>
      </c>
      <c r="C3218" s="0">
        <v>20447</v>
      </c>
      <c r="D3218" s="0">
        <v>0</v>
      </c>
      <c r="E3218" t="s">
        <v>257</v>
      </c>
      <c r="F3218" s="0">
        <v>17.651756286621094</v>
      </c>
      <c r="G3218" s="0">
        <v>23</v>
      </c>
      <c r="H3218" s="0">
        <v>3.3043477535247803</v>
      </c>
      <c r="I3218" s="0">
        <v>91.38043212890625</v>
      </c>
      <c r="J3218" s="0">
        <v>0.34463593363761902</v>
      </c>
      <c r="K3218" s="0">
        <v>0.17757245898246765</v>
      </c>
    </row>
    <row r="3219">
      <c r="A3219" s="0">
        <v>12</v>
      </c>
      <c r="B3219" t="s">
        <v>142</v>
      </c>
      <c r="C3219" s="0">
        <v>20447</v>
      </c>
      <c r="D3219" s="0">
        <v>1</v>
      </c>
      <c r="E3219" t="s">
        <v>258</v>
      </c>
      <c r="F3219" s="0">
        <v>17.474184036254883</v>
      </c>
      <c r="G3219" s="0">
        <v>23</v>
      </c>
      <c r="H3219" s="0">
        <v>3.3043477535247803</v>
      </c>
      <c r="I3219" s="0">
        <v>91.38043212890625</v>
      </c>
      <c r="J3219" s="0">
        <v>0.34463593363761902</v>
      </c>
      <c r="K3219" s="0">
        <v>0.17757245898246765</v>
      </c>
    </row>
    <row r="3220">
      <c r="A3220" s="0">
        <v>12</v>
      </c>
      <c r="B3220" t="s">
        <v>144</v>
      </c>
      <c r="C3220" s="0">
        <v>20447</v>
      </c>
      <c r="D3220" s="0">
        <v>0</v>
      </c>
      <c r="E3220" t="s">
        <v>261</v>
      </c>
      <c r="F3220" s="0">
        <v>67.197242736816406</v>
      </c>
      <c r="G3220" s="0">
        <v>68</v>
      </c>
      <c r="H3220" s="0">
        <v>6.7058825492858887</v>
      </c>
      <c r="I3220" s="0">
        <v>91.161766052246094</v>
      </c>
      <c r="J3220" s="0">
        <v>0.89774137735366821</v>
      </c>
      <c r="K3220" s="0">
        <v>-2.036712646484375</v>
      </c>
    </row>
    <row r="3221">
      <c r="A3221" s="0">
        <v>12</v>
      </c>
      <c r="B3221" t="s">
        <v>144</v>
      </c>
      <c r="C3221" s="0">
        <v>20447</v>
      </c>
      <c r="D3221" s="0">
        <v>1</v>
      </c>
      <c r="E3221" t="s">
        <v>262</v>
      </c>
      <c r="F3221" s="0">
        <v>69.233955383300781</v>
      </c>
      <c r="G3221" s="0">
        <v>68</v>
      </c>
      <c r="H3221" s="0">
        <v>6.7058825492858887</v>
      </c>
      <c r="I3221" s="0">
        <v>91.161766052246094</v>
      </c>
      <c r="J3221" s="0">
        <v>0.89774137735366821</v>
      </c>
      <c r="K3221" s="0">
        <v>-2.036712646484375</v>
      </c>
    </row>
    <row r="3222">
      <c r="A3222" s="0">
        <v>12</v>
      </c>
      <c r="B3222" t="s">
        <v>387</v>
      </c>
      <c r="C3222" s="0">
        <v>20447</v>
      </c>
      <c r="D3222" s="0">
        <v>0</v>
      </c>
      <c r="E3222" t="s">
        <v>435</v>
      </c>
      <c r="F3222" s="0">
        <v>27.099376678466797</v>
      </c>
      <c r="G3222" s="0">
        <v>53</v>
      </c>
      <c r="H3222" s="0">
        <v>4.1886792182922363</v>
      </c>
      <c r="I3222" s="0">
        <v>89.938682556152344</v>
      </c>
      <c r="J3222" s="0">
        <v>0.46381634473800659</v>
      </c>
      <c r="K3222" s="0">
        <v>-0.67034000158309937</v>
      </c>
    </row>
    <row r="3223">
      <c r="A3223" s="0">
        <v>12</v>
      </c>
      <c r="B3223" t="s">
        <v>387</v>
      </c>
      <c r="C3223" s="0">
        <v>20447</v>
      </c>
      <c r="D3223" s="0">
        <v>1</v>
      </c>
      <c r="E3223" t="s">
        <v>436</v>
      </c>
      <c r="F3223" s="0">
        <v>27.769716262817383</v>
      </c>
      <c r="G3223" s="0">
        <v>53</v>
      </c>
      <c r="H3223" s="0">
        <v>4.1886792182922363</v>
      </c>
      <c r="I3223" s="0">
        <v>89.938682556152344</v>
      </c>
      <c r="J3223" s="0">
        <v>0.46381634473800659</v>
      </c>
      <c r="K3223" s="0">
        <v>-0.67034000158309937</v>
      </c>
    </row>
    <row r="3224">
      <c r="A3224" s="0">
        <v>12</v>
      </c>
      <c r="B3224" t="s">
        <v>145</v>
      </c>
      <c r="C3224" s="0">
        <v>20447</v>
      </c>
      <c r="D3224" s="0">
        <v>0</v>
      </c>
      <c r="E3224" t="s">
        <v>263</v>
      </c>
      <c r="F3224" s="0">
        <v>23.579652786254883</v>
      </c>
      <c r="G3224" s="0">
        <v>84</v>
      </c>
      <c r="H3224" s="0">
        <v>3.1785714626312256</v>
      </c>
      <c r="I3224" s="0">
        <v>90.982139587402344</v>
      </c>
      <c r="J3224" s="0">
        <v>0.18836772441864014</v>
      </c>
      <c r="K3224" s="0">
        <v>-0.36713269352912903</v>
      </c>
    </row>
    <row r="3225">
      <c r="A3225" s="0">
        <v>12</v>
      </c>
      <c r="B3225" t="s">
        <v>145</v>
      </c>
      <c r="C3225" s="0">
        <v>20447</v>
      </c>
      <c r="D3225" s="0">
        <v>1</v>
      </c>
      <c r="E3225" t="s">
        <v>264</v>
      </c>
      <c r="F3225" s="0">
        <v>23.946784973144531</v>
      </c>
      <c r="G3225" s="0">
        <v>84</v>
      </c>
      <c r="H3225" s="0">
        <v>3.1785714626312256</v>
      </c>
      <c r="I3225" s="0">
        <v>90.982139587402344</v>
      </c>
      <c r="J3225" s="0">
        <v>0.18836772441864014</v>
      </c>
      <c r="K3225" s="0">
        <v>-0.36713269352912903</v>
      </c>
    </row>
    <row r="3226">
      <c r="A3226" s="0">
        <v>12</v>
      </c>
      <c r="B3226" t="s">
        <v>3902</v>
      </c>
      <c r="C3226" s="0">
        <v>20447</v>
      </c>
      <c r="D3226" s="0">
        <v>0</v>
      </c>
      <c r="E3226" t="s">
        <v>4332</v>
      </c>
      <c r="F3226" s="0">
        <v>25.643842697143555</v>
      </c>
      <c r="G3226" s="0">
        <v>545</v>
      </c>
      <c r="H3226" s="0">
        <v>4.8550457954406738</v>
      </c>
      <c r="I3226" s="0">
        <v>91.311470031738281</v>
      </c>
      <c r="J3226" s="0">
        <v>0.097053095698356628</v>
      </c>
      <c r="K3226" s="0">
        <v>0.042822249233722687</v>
      </c>
    </row>
    <row r="3227">
      <c r="A3227" s="0">
        <v>12</v>
      </c>
      <c r="B3227" t="s">
        <v>3902</v>
      </c>
      <c r="C3227" s="0">
        <v>20447</v>
      </c>
      <c r="D3227" s="0">
        <v>1</v>
      </c>
      <c r="E3227" t="s">
        <v>4333</v>
      </c>
      <c r="F3227" s="0">
        <v>25.601020812988281</v>
      </c>
      <c r="G3227" s="0">
        <v>545</v>
      </c>
      <c r="H3227" s="0">
        <v>4.8550457954406738</v>
      </c>
      <c r="I3227" s="0">
        <v>91.311470031738281</v>
      </c>
      <c r="J3227" s="0">
        <v>0.097053095698356628</v>
      </c>
      <c r="K3227" s="0">
        <v>0.042822249233722687</v>
      </c>
    </row>
    <row r="3228">
      <c r="A3228" s="0">
        <v>12</v>
      </c>
      <c r="B3228" t="s">
        <v>146</v>
      </c>
      <c r="C3228" s="0">
        <v>20447</v>
      </c>
      <c r="D3228" s="0">
        <v>0</v>
      </c>
      <c r="E3228" t="s">
        <v>265</v>
      </c>
      <c r="F3228" s="0">
        <v>84.490829467773438</v>
      </c>
      <c r="G3228" s="0">
        <v>140</v>
      </c>
      <c r="H3228" s="0">
        <v>15.821428298950195</v>
      </c>
      <c r="I3228" s="0">
        <v>93.832145690917969</v>
      </c>
      <c r="J3228" s="0">
        <v>0.57409965991973877</v>
      </c>
      <c r="K3228" s="0">
        <v>-0.34191608428955078</v>
      </c>
    </row>
    <row r="3229">
      <c r="A3229" s="0">
        <v>12</v>
      </c>
      <c r="B3229" t="s">
        <v>146</v>
      </c>
      <c r="C3229" s="0">
        <v>20447</v>
      </c>
      <c r="D3229" s="0">
        <v>1</v>
      </c>
      <c r="E3229" t="s">
        <v>266</v>
      </c>
      <c r="F3229" s="0">
        <v>84.832748413085938</v>
      </c>
      <c r="G3229" s="0">
        <v>140</v>
      </c>
      <c r="H3229" s="0">
        <v>15.821428298950195</v>
      </c>
      <c r="I3229" s="0">
        <v>93.832145690917969</v>
      </c>
      <c r="J3229" s="0">
        <v>0.57409965991973877</v>
      </c>
      <c r="K3229" s="0">
        <v>-0.34191608428955078</v>
      </c>
    </row>
    <row r="3230">
      <c r="A3230" s="0">
        <v>12</v>
      </c>
      <c r="B3230" t="s">
        <v>143</v>
      </c>
      <c r="C3230" s="0">
        <v>20447</v>
      </c>
      <c r="D3230" s="0">
        <v>0</v>
      </c>
      <c r="E3230" t="s">
        <v>259</v>
      </c>
      <c r="F3230" s="0">
        <v>35.429222106933594</v>
      </c>
      <c r="G3230" s="0">
        <v>247</v>
      </c>
      <c r="H3230" s="0">
        <v>9.0080966949462891</v>
      </c>
      <c r="I3230" s="0">
        <v>91.980766296386719</v>
      </c>
      <c r="J3230" s="0">
        <v>0.31827738881111145</v>
      </c>
      <c r="K3230" s="0">
        <v>0.52302932739257813</v>
      </c>
    </row>
    <row r="3231">
      <c r="A3231" s="0">
        <v>12</v>
      </c>
      <c r="B3231" t="s">
        <v>143</v>
      </c>
      <c r="C3231" s="0">
        <v>20447</v>
      </c>
      <c r="D3231" s="0">
        <v>1</v>
      </c>
      <c r="E3231" t="s">
        <v>260</v>
      </c>
      <c r="F3231" s="0">
        <v>34.906192779541016</v>
      </c>
      <c r="G3231" s="0">
        <v>247</v>
      </c>
      <c r="H3231" s="0">
        <v>9.0080966949462891</v>
      </c>
      <c r="I3231" s="0">
        <v>91.980766296386719</v>
      </c>
      <c r="J3231" s="0">
        <v>0.31827738881111145</v>
      </c>
      <c r="K3231" s="0">
        <v>0.52302932739257813</v>
      </c>
    </row>
    <row r="3232">
      <c r="A3232" s="0">
        <v>12</v>
      </c>
      <c r="B3232" t="s">
        <v>388</v>
      </c>
      <c r="C3232" s="0">
        <v>20447</v>
      </c>
      <c r="D3232" s="0">
        <v>0</v>
      </c>
      <c r="E3232" t="s">
        <v>433</v>
      </c>
      <c r="F3232" s="0">
        <v>3.442882776260376</v>
      </c>
      <c r="G3232" s="0">
        <v>8</v>
      </c>
      <c r="H3232" s="0">
        <v>1.125</v>
      </c>
      <c r="I3232" s="0">
        <v>90.8125</v>
      </c>
      <c r="J3232" s="0">
        <v>0.30641818046569824</v>
      </c>
      <c r="K3232" s="0">
        <v>0.042414061725139618</v>
      </c>
    </row>
    <row r="3233">
      <c r="A3233" s="0">
        <v>12</v>
      </c>
      <c r="B3233" t="s">
        <v>388</v>
      </c>
      <c r="C3233" s="0">
        <v>20447</v>
      </c>
      <c r="D3233" s="0">
        <v>1</v>
      </c>
      <c r="E3233" t="s">
        <v>434</v>
      </c>
      <c r="F3233" s="0">
        <v>3.4004688262939453</v>
      </c>
      <c r="G3233" s="0">
        <v>8</v>
      </c>
      <c r="H3233" s="0">
        <v>1.125</v>
      </c>
      <c r="I3233" s="0">
        <v>90.8125</v>
      </c>
      <c r="J3233" s="0">
        <v>0.30641818046569824</v>
      </c>
      <c r="K3233" s="0">
        <v>0.042414061725139618</v>
      </c>
    </row>
    <row r="3234">
      <c r="A3234" s="0">
        <v>12</v>
      </c>
      <c r="B3234" t="s">
        <v>2700</v>
      </c>
      <c r="C3234" s="0">
        <v>20447</v>
      </c>
      <c r="D3234" s="0">
        <v>0</v>
      </c>
      <c r="E3234" t="s">
        <v>3774</v>
      </c>
      <c r="F3234" s="0">
        <v>46.854507446289063</v>
      </c>
      <c r="G3234" s="0">
        <v>475</v>
      </c>
      <c r="H3234" s="0">
        <v>11.08210563659668</v>
      </c>
      <c r="I3234" s="0">
        <v>91.258438110351562</v>
      </c>
      <c r="J3234" s="0">
        <v>0.20011962950229645</v>
      </c>
      <c r="K3234" s="0">
        <v>-0.18918594717979431</v>
      </c>
    </row>
    <row r="3235">
      <c r="A3235" s="0">
        <v>12</v>
      </c>
      <c r="B3235" t="s">
        <v>2700</v>
      </c>
      <c r="C3235" s="0">
        <v>20447</v>
      </c>
      <c r="D3235" s="0">
        <v>1</v>
      </c>
      <c r="E3235" t="s">
        <v>3775</v>
      </c>
      <c r="F3235" s="0">
        <v>47.043693542480469</v>
      </c>
      <c r="G3235" s="0">
        <v>475</v>
      </c>
      <c r="H3235" s="0">
        <v>11.08210563659668</v>
      </c>
      <c r="I3235" s="0">
        <v>91.258438110351562</v>
      </c>
      <c r="J3235" s="0">
        <v>0.20011962950229645</v>
      </c>
      <c r="K3235" s="0">
        <v>-0.18918594717979431</v>
      </c>
    </row>
    <row r="3236">
      <c r="A3236" s="0">
        <v>12</v>
      </c>
      <c r="B3236" t="s">
        <v>2701</v>
      </c>
      <c r="C3236" s="0">
        <v>20447</v>
      </c>
      <c r="D3236" s="0">
        <v>0</v>
      </c>
      <c r="E3236" t="s">
        <v>3776</v>
      </c>
      <c r="F3236" s="0">
        <v>40.278823852539062</v>
      </c>
      <c r="G3236" s="0">
        <v>729</v>
      </c>
      <c r="H3236" s="0">
        <v>7.9657063484191895</v>
      </c>
      <c r="I3236" s="0">
        <v>91.797454833984375</v>
      </c>
      <c r="J3236" s="0">
        <v>0.15190258622169495</v>
      </c>
      <c r="K3236" s="0">
        <v>0.067660063505172729</v>
      </c>
    </row>
    <row r="3237">
      <c r="A3237" s="0">
        <v>12</v>
      </c>
      <c r="B3237" t="s">
        <v>2701</v>
      </c>
      <c r="C3237" s="0">
        <v>20447</v>
      </c>
      <c r="D3237" s="0">
        <v>1</v>
      </c>
      <c r="E3237" t="s">
        <v>3777</v>
      </c>
      <c r="F3237" s="0">
        <v>40.211162567138672</v>
      </c>
      <c r="G3237" s="0">
        <v>729</v>
      </c>
      <c r="H3237" s="0">
        <v>7.9657063484191895</v>
      </c>
      <c r="I3237" s="0">
        <v>91.797454833984375</v>
      </c>
      <c r="J3237" s="0">
        <v>0.15190258622169495</v>
      </c>
      <c r="K3237" s="0">
        <v>0.067660063505172729</v>
      </c>
    </row>
    <row r="3238">
      <c r="A3238" s="0">
        <v>12</v>
      </c>
      <c r="B3238" t="s">
        <v>2697</v>
      </c>
      <c r="C3238" s="0">
        <v>20447</v>
      </c>
      <c r="D3238" s="0">
        <v>0</v>
      </c>
      <c r="E3238" t="s">
        <v>3778</v>
      </c>
      <c r="F3238" s="0">
        <v>142.14021301269531</v>
      </c>
      <c r="G3238" s="0">
        <v>75</v>
      </c>
      <c r="H3238" s="0">
        <v>42.346668243408203</v>
      </c>
      <c r="I3238" s="0">
        <v>91.050003051757813</v>
      </c>
      <c r="J3238" s="0">
        <v>0.74911856651306152</v>
      </c>
      <c r="K3238" s="0">
        <v>-0.43596526980400085</v>
      </c>
    </row>
    <row r="3239">
      <c r="A3239" s="0">
        <v>12</v>
      </c>
      <c r="B3239" t="s">
        <v>2697</v>
      </c>
      <c r="C3239" s="0">
        <v>20447</v>
      </c>
      <c r="D3239" s="0">
        <v>1</v>
      </c>
      <c r="E3239" t="s">
        <v>3779</v>
      </c>
      <c r="F3239" s="0">
        <v>142.576171875</v>
      </c>
      <c r="G3239" s="0">
        <v>75</v>
      </c>
      <c r="H3239" s="0">
        <v>42.346668243408203</v>
      </c>
      <c r="I3239" s="0">
        <v>91.050003051757813</v>
      </c>
      <c r="J3239" s="0">
        <v>0.74911856651306152</v>
      </c>
      <c r="K3239" s="0">
        <v>-0.43596526980400085</v>
      </c>
    </row>
    <row r="3240">
      <c r="A3240" s="0">
        <v>12</v>
      </c>
      <c r="B3240" t="s">
        <v>3903</v>
      </c>
      <c r="C3240" s="0">
        <v>20447</v>
      </c>
      <c r="D3240" s="0">
        <v>0</v>
      </c>
      <c r="E3240" t="s">
        <v>4334</v>
      </c>
      <c r="F3240" s="0">
        <v>51.830436706542969</v>
      </c>
      <c r="G3240" s="0">
        <v>39</v>
      </c>
      <c r="H3240" s="0">
        <v>5.6666665077209473</v>
      </c>
      <c r="I3240" s="0">
        <v>92.678573608398438</v>
      </c>
      <c r="J3240" s="0">
        <v>1.2427408695220947</v>
      </c>
      <c r="K3240" s="0">
        <v>-2.1396901607513428</v>
      </c>
    </row>
    <row r="3241">
      <c r="A3241" s="0">
        <v>12</v>
      </c>
      <c r="B3241" t="s">
        <v>3903</v>
      </c>
      <c r="C3241" s="0">
        <v>20447</v>
      </c>
      <c r="D3241" s="0">
        <v>1</v>
      </c>
      <c r="E3241" t="s">
        <v>4335</v>
      </c>
      <c r="F3241" s="0">
        <v>53.970127105712891</v>
      </c>
      <c r="G3241" s="0">
        <v>39</v>
      </c>
      <c r="H3241" s="0">
        <v>5.6666665077209473</v>
      </c>
      <c r="I3241" s="0">
        <v>92.678573608398438</v>
      </c>
      <c r="J3241" s="0">
        <v>1.2427408695220947</v>
      </c>
      <c r="K3241" s="0">
        <v>-2.1396901607513428</v>
      </c>
    </row>
    <row r="3242">
      <c r="A3242" s="0">
        <v>13</v>
      </c>
      <c r="B3242" t="s">
        <v>92</v>
      </c>
      <c r="C3242" s="0">
        <v>20447</v>
      </c>
      <c r="D3242" s="0">
        <v>0</v>
      </c>
      <c r="E3242" t="s">
        <v>118</v>
      </c>
      <c r="F3242" s="0">
        <v>43.629177093505859</v>
      </c>
      <c r="G3242" s="0">
        <v>1243</v>
      </c>
      <c r="H3242" s="0">
        <v>9.08447265625</v>
      </c>
      <c r="I3242" s="0">
        <v>92.891593933105469</v>
      </c>
      <c r="J3242" s="0">
        <v>0.18353685736656189</v>
      </c>
      <c r="K3242" s="0">
        <v>-0.052123423665761948</v>
      </c>
    </row>
    <row r="3243">
      <c r="A3243" s="0">
        <v>13</v>
      </c>
      <c r="B3243" t="s">
        <v>92</v>
      </c>
      <c r="C3243" s="0">
        <v>20447</v>
      </c>
      <c r="D3243" s="0">
        <v>1</v>
      </c>
      <c r="E3243" t="s">
        <v>119</v>
      </c>
      <c r="F3243" s="0">
        <v>43.681301116943359</v>
      </c>
      <c r="G3243" s="0">
        <v>1243</v>
      </c>
      <c r="H3243" s="0">
        <v>9.08447265625</v>
      </c>
      <c r="I3243" s="0">
        <v>92.891593933105469</v>
      </c>
      <c r="J3243" s="0">
        <v>0.18353685736656189</v>
      </c>
      <c r="K3243" s="0">
        <v>-0.052123423665761948</v>
      </c>
    </row>
    <row r="3244">
      <c r="A3244" s="0">
        <v>13</v>
      </c>
      <c r="B3244" t="s">
        <v>35</v>
      </c>
      <c r="C3244" s="0">
        <v>20447</v>
      </c>
      <c r="D3244" s="0">
        <v>0</v>
      </c>
      <c r="E3244" t="s">
        <v>65</v>
      </c>
      <c r="F3244" s="0">
        <v>41.741058349609375</v>
      </c>
      <c r="G3244" s="0">
        <v>671</v>
      </c>
      <c r="H3244" s="0">
        <v>7.5499253273010254</v>
      </c>
      <c r="I3244" s="0">
        <v>88.75</v>
      </c>
      <c r="J3244" s="0">
        <v>0.24542218446731567</v>
      </c>
      <c r="K3244" s="0">
        <v>-0.090306572616100311</v>
      </c>
    </row>
    <row r="3245">
      <c r="A3245" s="0">
        <v>13</v>
      </c>
      <c r="B3245" t="s">
        <v>35</v>
      </c>
      <c r="C3245" s="0">
        <v>20447</v>
      </c>
      <c r="D3245" s="0">
        <v>1</v>
      </c>
      <c r="E3245" t="s">
        <v>66</v>
      </c>
      <c r="F3245" s="0">
        <v>41.831363677978516</v>
      </c>
      <c r="G3245" s="0">
        <v>671</v>
      </c>
      <c r="H3245" s="0">
        <v>7.5499253273010254</v>
      </c>
      <c r="I3245" s="0">
        <v>88.75</v>
      </c>
      <c r="J3245" s="0">
        <v>0.24542218446731567</v>
      </c>
      <c r="K3245" s="0">
        <v>-0.090306572616100311</v>
      </c>
    </row>
    <row r="3246">
      <c r="A3246" s="0">
        <v>13</v>
      </c>
      <c r="B3246" t="s">
        <v>36</v>
      </c>
      <c r="C3246" s="0">
        <v>20447</v>
      </c>
      <c r="D3246" s="0">
        <v>0</v>
      </c>
      <c r="E3246" t="s">
        <v>2432</v>
      </c>
      <c r="F3246" s="0">
        <v>45.844085693359375</v>
      </c>
      <c r="G3246" s="0">
        <v>572</v>
      </c>
      <c r="H3246" s="0">
        <v>10.884614944458008</v>
      </c>
      <c r="I3246" s="0">
        <v>97.75</v>
      </c>
      <c r="J3246" s="0">
        <v>0.27542254328727722</v>
      </c>
      <c r="K3246" s="0">
        <v>-0.0073316576890647411</v>
      </c>
    </row>
    <row r="3247">
      <c r="A3247" s="0">
        <v>13</v>
      </c>
      <c r="B3247" t="s">
        <v>36</v>
      </c>
      <c r="C3247" s="0">
        <v>20447</v>
      </c>
      <c r="D3247" s="0">
        <v>1</v>
      </c>
      <c r="E3247" t="s">
        <v>2433</v>
      </c>
      <c r="F3247" s="0">
        <v>45.851417541503906</v>
      </c>
      <c r="G3247" s="0">
        <v>572</v>
      </c>
      <c r="H3247" s="0">
        <v>10.884614944458008</v>
      </c>
      <c r="I3247" s="0">
        <v>97.75</v>
      </c>
      <c r="J3247" s="0">
        <v>0.27542254328727722</v>
      </c>
      <c r="K3247" s="0">
        <v>-0.0073316576890647411</v>
      </c>
    </row>
    <row r="3248">
      <c r="A3248" s="0">
        <v>13</v>
      </c>
      <c r="B3248" t="s">
        <v>142</v>
      </c>
      <c r="C3248" s="0">
        <v>20447</v>
      </c>
      <c r="D3248" s="0">
        <v>0</v>
      </c>
      <c r="E3248" t="s">
        <v>267</v>
      </c>
      <c r="F3248" s="0">
        <v>17.056375503540039</v>
      </c>
      <c r="G3248" s="0">
        <v>23</v>
      </c>
      <c r="H3248" s="0">
        <v>3.3043477535247803</v>
      </c>
      <c r="I3248" s="0">
        <v>92.663040161132813</v>
      </c>
      <c r="J3248" s="0">
        <v>0.28311613202095032</v>
      </c>
      <c r="K3248" s="0">
        <v>-0.45422101020812988</v>
      </c>
    </row>
    <row r="3249">
      <c r="A3249" s="0">
        <v>13</v>
      </c>
      <c r="B3249" t="s">
        <v>142</v>
      </c>
      <c r="C3249" s="0">
        <v>20447</v>
      </c>
      <c r="D3249" s="0">
        <v>1</v>
      </c>
      <c r="E3249" t="s">
        <v>268</v>
      </c>
      <c r="F3249" s="0">
        <v>17.510597229003906</v>
      </c>
      <c r="G3249" s="0">
        <v>23</v>
      </c>
      <c r="H3249" s="0">
        <v>3.3043477535247803</v>
      </c>
      <c r="I3249" s="0">
        <v>92.663040161132813</v>
      </c>
      <c r="J3249" s="0">
        <v>0.28311613202095032</v>
      </c>
      <c r="K3249" s="0">
        <v>-0.45422101020812988</v>
      </c>
    </row>
    <row r="3250">
      <c r="A3250" s="0">
        <v>13</v>
      </c>
      <c r="B3250" t="s">
        <v>144</v>
      </c>
      <c r="C3250" s="0">
        <v>20447</v>
      </c>
      <c r="D3250" s="0">
        <v>0</v>
      </c>
      <c r="E3250" t="s">
        <v>271</v>
      </c>
      <c r="F3250" s="0">
        <v>70.108177185058594</v>
      </c>
      <c r="G3250" s="0">
        <v>68</v>
      </c>
      <c r="H3250" s="0">
        <v>6.7058825492858887</v>
      </c>
      <c r="I3250" s="0">
        <v>92.455879211425781</v>
      </c>
      <c r="J3250" s="0">
        <v>1.9862039089202881</v>
      </c>
      <c r="K3250" s="0">
        <v>0.62951743602752686</v>
      </c>
    </row>
    <row r="3251">
      <c r="A3251" s="0">
        <v>13</v>
      </c>
      <c r="B3251" t="s">
        <v>144</v>
      </c>
      <c r="C3251" s="0">
        <v>20447</v>
      </c>
      <c r="D3251" s="0">
        <v>1</v>
      </c>
      <c r="E3251" t="s">
        <v>272</v>
      </c>
      <c r="F3251" s="0">
        <v>69.478660583496094</v>
      </c>
      <c r="G3251" s="0">
        <v>68</v>
      </c>
      <c r="H3251" s="0">
        <v>6.7058825492858887</v>
      </c>
      <c r="I3251" s="0">
        <v>92.455879211425781</v>
      </c>
      <c r="J3251" s="0">
        <v>1.9862039089202881</v>
      </c>
      <c r="K3251" s="0">
        <v>0.62951743602752686</v>
      </c>
    </row>
    <row r="3252">
      <c r="A3252" s="0">
        <v>13</v>
      </c>
      <c r="B3252" t="s">
        <v>387</v>
      </c>
      <c r="C3252" s="0">
        <v>20447</v>
      </c>
      <c r="D3252" s="0">
        <v>0</v>
      </c>
      <c r="E3252" t="s">
        <v>439</v>
      </c>
      <c r="F3252" s="0">
        <v>27.880729675292969</v>
      </c>
      <c r="G3252" s="0">
        <v>53</v>
      </c>
      <c r="H3252" s="0">
        <v>4.1886792182922363</v>
      </c>
      <c r="I3252" s="0">
        <v>91.297172546386719</v>
      </c>
      <c r="J3252" s="0">
        <v>0.57871222496032715</v>
      </c>
      <c r="K3252" s="0">
        <v>0.5223584771156311</v>
      </c>
    </row>
    <row r="3253">
      <c r="A3253" s="0">
        <v>13</v>
      </c>
      <c r="B3253" t="s">
        <v>387</v>
      </c>
      <c r="C3253" s="0">
        <v>20447</v>
      </c>
      <c r="D3253" s="0">
        <v>1</v>
      </c>
      <c r="E3253" t="s">
        <v>440</v>
      </c>
      <c r="F3253" s="0">
        <v>27.358371734619141</v>
      </c>
      <c r="G3253" s="0">
        <v>53</v>
      </c>
      <c r="H3253" s="0">
        <v>4.1886792182922363</v>
      </c>
      <c r="I3253" s="0">
        <v>91.297172546386719</v>
      </c>
      <c r="J3253" s="0">
        <v>0.57871222496032715</v>
      </c>
      <c r="K3253" s="0">
        <v>0.5223584771156311</v>
      </c>
    </row>
    <row r="3254">
      <c r="A3254" s="0">
        <v>13</v>
      </c>
      <c r="B3254" t="s">
        <v>145</v>
      </c>
      <c r="C3254" s="0">
        <v>20447</v>
      </c>
      <c r="D3254" s="0">
        <v>0</v>
      </c>
      <c r="E3254" t="s">
        <v>273</v>
      </c>
      <c r="F3254" s="0">
        <v>24.07396125793457</v>
      </c>
      <c r="G3254" s="0">
        <v>84</v>
      </c>
      <c r="H3254" s="0">
        <v>3.1785714626312256</v>
      </c>
      <c r="I3254" s="0">
        <v>92.285713195800781</v>
      </c>
      <c r="J3254" s="0">
        <v>0.20777031779289246</v>
      </c>
      <c r="K3254" s="0">
        <v>-0.032215774059295654</v>
      </c>
    </row>
    <row r="3255">
      <c r="A3255" s="0">
        <v>13</v>
      </c>
      <c r="B3255" t="s">
        <v>145</v>
      </c>
      <c r="C3255" s="0">
        <v>20447</v>
      </c>
      <c r="D3255" s="0">
        <v>1</v>
      </c>
      <c r="E3255" t="s">
        <v>274</v>
      </c>
      <c r="F3255" s="0">
        <v>24.106176376342773</v>
      </c>
      <c r="G3255" s="0">
        <v>84</v>
      </c>
      <c r="H3255" s="0">
        <v>3.1785714626312256</v>
      </c>
      <c r="I3255" s="0">
        <v>92.285713195800781</v>
      </c>
      <c r="J3255" s="0">
        <v>0.20777031779289246</v>
      </c>
      <c r="K3255" s="0">
        <v>-0.032215774059295654</v>
      </c>
    </row>
    <row r="3256">
      <c r="A3256" s="0">
        <v>13</v>
      </c>
      <c r="B3256" t="s">
        <v>3902</v>
      </c>
      <c r="C3256" s="0">
        <v>20447</v>
      </c>
      <c r="D3256" s="0">
        <v>0</v>
      </c>
      <c r="E3256" t="s">
        <v>4336</v>
      </c>
      <c r="F3256" s="0">
        <v>26.112615585327148</v>
      </c>
      <c r="G3256" s="0">
        <v>545</v>
      </c>
      <c r="H3256" s="0">
        <v>4.8550457954406738</v>
      </c>
      <c r="I3256" s="0">
        <v>92.597709655761719</v>
      </c>
      <c r="J3256" s="0">
        <v>0.11515941470861435</v>
      </c>
      <c r="K3256" s="0">
        <v>0.036216743290424347</v>
      </c>
    </row>
    <row r="3257">
      <c r="A3257" s="0">
        <v>13</v>
      </c>
      <c r="B3257" t="s">
        <v>3902</v>
      </c>
      <c r="C3257" s="0">
        <v>20447</v>
      </c>
      <c r="D3257" s="0">
        <v>1</v>
      </c>
      <c r="E3257" t="s">
        <v>4337</v>
      </c>
      <c r="F3257" s="0">
        <v>26.076398849487305</v>
      </c>
      <c r="G3257" s="0">
        <v>545</v>
      </c>
      <c r="H3257" s="0">
        <v>4.8550457954406738</v>
      </c>
      <c r="I3257" s="0">
        <v>92.597709655761719</v>
      </c>
      <c r="J3257" s="0">
        <v>0.11515941470861435</v>
      </c>
      <c r="K3257" s="0">
        <v>0.036216743290424347</v>
      </c>
    </row>
    <row r="3258">
      <c r="A3258" s="0">
        <v>13</v>
      </c>
      <c r="B3258" t="s">
        <v>146</v>
      </c>
      <c r="C3258" s="0">
        <v>20447</v>
      </c>
      <c r="D3258" s="0">
        <v>0</v>
      </c>
      <c r="E3258" t="s">
        <v>275</v>
      </c>
      <c r="F3258" s="0">
        <v>83.73846435546875</v>
      </c>
      <c r="G3258" s="0">
        <v>140</v>
      </c>
      <c r="H3258" s="0">
        <v>15.821428298950195</v>
      </c>
      <c r="I3258" s="0">
        <v>94.9857177734375</v>
      </c>
      <c r="J3258" s="0">
        <v>0.63012212514877319</v>
      </c>
      <c r="K3258" s="0">
        <v>-0.74670177698135376</v>
      </c>
    </row>
    <row r="3259">
      <c r="A3259" s="0">
        <v>13</v>
      </c>
      <c r="B3259" t="s">
        <v>146</v>
      </c>
      <c r="C3259" s="0">
        <v>20447</v>
      </c>
      <c r="D3259" s="0">
        <v>1</v>
      </c>
      <c r="E3259" t="s">
        <v>276</v>
      </c>
      <c r="F3259" s="0">
        <v>84.48516845703125</v>
      </c>
      <c r="G3259" s="0">
        <v>140</v>
      </c>
      <c r="H3259" s="0">
        <v>15.821428298950195</v>
      </c>
      <c r="I3259" s="0">
        <v>94.9857177734375</v>
      </c>
      <c r="J3259" s="0">
        <v>0.63012212514877319</v>
      </c>
      <c r="K3259" s="0">
        <v>-0.74670177698135376</v>
      </c>
    </row>
    <row r="3260">
      <c r="A3260" s="0">
        <v>13</v>
      </c>
      <c r="B3260" t="s">
        <v>143</v>
      </c>
      <c r="C3260" s="0">
        <v>20447</v>
      </c>
      <c r="D3260" s="0">
        <v>0</v>
      </c>
      <c r="E3260" t="s">
        <v>269</v>
      </c>
      <c r="F3260" s="0">
        <v>35.368877410888672</v>
      </c>
      <c r="G3260" s="0">
        <v>247</v>
      </c>
      <c r="H3260" s="0">
        <v>9.0080966949462891</v>
      </c>
      <c r="I3260" s="0">
        <v>93.231781005859375</v>
      </c>
      <c r="J3260" s="0">
        <v>0.42201507091522217</v>
      </c>
      <c r="K3260" s="0">
        <v>0.087765350937843323</v>
      </c>
    </row>
    <row r="3261">
      <c r="A3261" s="0">
        <v>13</v>
      </c>
      <c r="B3261" t="s">
        <v>143</v>
      </c>
      <c r="C3261" s="0">
        <v>20447</v>
      </c>
      <c r="D3261" s="0">
        <v>1</v>
      </c>
      <c r="E3261" t="s">
        <v>270</v>
      </c>
      <c r="F3261" s="0">
        <v>35.281112670898438</v>
      </c>
      <c r="G3261" s="0">
        <v>247</v>
      </c>
      <c r="H3261" s="0">
        <v>9.0080966949462891</v>
      </c>
      <c r="I3261" s="0">
        <v>93.231781005859375</v>
      </c>
      <c r="J3261" s="0">
        <v>0.42201507091522217</v>
      </c>
      <c r="K3261" s="0">
        <v>0.087765350937843323</v>
      </c>
    </row>
    <row r="3262">
      <c r="A3262" s="0">
        <v>13</v>
      </c>
      <c r="B3262" t="s">
        <v>388</v>
      </c>
      <c r="C3262" s="0">
        <v>20447</v>
      </c>
      <c r="D3262" s="0">
        <v>0</v>
      </c>
      <c r="E3262" t="s">
        <v>437</v>
      </c>
      <c r="F3262" s="0">
        <v>3.6589818000793457</v>
      </c>
      <c r="G3262" s="0">
        <v>8</v>
      </c>
      <c r="H3262" s="0">
        <v>1.125</v>
      </c>
      <c r="I3262" s="0">
        <v>92.125</v>
      </c>
      <c r="J3262" s="0">
        <v>0.38295382261276245</v>
      </c>
      <c r="K3262" s="0">
        <v>-0.080736979842185974</v>
      </c>
    </row>
    <row r="3263">
      <c r="A3263" s="0">
        <v>13</v>
      </c>
      <c r="B3263" t="s">
        <v>388</v>
      </c>
      <c r="C3263" s="0">
        <v>20447</v>
      </c>
      <c r="D3263" s="0">
        <v>1</v>
      </c>
      <c r="E3263" t="s">
        <v>438</v>
      </c>
      <c r="F3263" s="0">
        <v>3.7397186756134033</v>
      </c>
      <c r="G3263" s="0">
        <v>8</v>
      </c>
      <c r="H3263" s="0">
        <v>1.125</v>
      </c>
      <c r="I3263" s="0">
        <v>92.125</v>
      </c>
      <c r="J3263" s="0">
        <v>0.38295382261276245</v>
      </c>
      <c r="K3263" s="0">
        <v>-0.080736979842185974</v>
      </c>
    </row>
    <row r="3264">
      <c r="A3264" s="0">
        <v>13</v>
      </c>
      <c r="B3264" t="s">
        <v>2700</v>
      </c>
      <c r="C3264" s="0">
        <v>20447</v>
      </c>
      <c r="D3264" s="0">
        <v>0</v>
      </c>
      <c r="E3264" t="s">
        <v>3784</v>
      </c>
      <c r="F3264" s="0">
        <v>47.521152496337891</v>
      </c>
      <c r="G3264" s="0">
        <v>475</v>
      </c>
      <c r="H3264" s="0">
        <v>11.08210563659668</v>
      </c>
      <c r="I3264" s="0">
        <v>92.547470092773438</v>
      </c>
      <c r="J3264" s="0">
        <v>0.27784422039985657</v>
      </c>
      <c r="K3264" s="0">
        <v>-0.13698424398899078</v>
      </c>
    </row>
    <row r="3265">
      <c r="A3265" s="0">
        <v>13</v>
      </c>
      <c r="B3265" t="s">
        <v>2700</v>
      </c>
      <c r="C3265" s="0">
        <v>20447</v>
      </c>
      <c r="D3265" s="0">
        <v>1</v>
      </c>
      <c r="E3265" t="s">
        <v>3785</v>
      </c>
      <c r="F3265" s="0">
        <v>47.658138275146484</v>
      </c>
      <c r="G3265" s="0">
        <v>475</v>
      </c>
      <c r="H3265" s="0">
        <v>11.08210563659668</v>
      </c>
      <c r="I3265" s="0">
        <v>92.547470092773438</v>
      </c>
      <c r="J3265" s="0">
        <v>0.27784422039985657</v>
      </c>
      <c r="K3265" s="0">
        <v>-0.13698424398899078</v>
      </c>
    </row>
    <row r="3266">
      <c r="A3266" s="0">
        <v>13</v>
      </c>
      <c r="B3266" t="s">
        <v>2701</v>
      </c>
      <c r="C3266" s="0">
        <v>20447</v>
      </c>
      <c r="D3266" s="0">
        <v>0</v>
      </c>
      <c r="E3266" t="s">
        <v>3786</v>
      </c>
      <c r="F3266" s="0">
        <v>40.592494964599609</v>
      </c>
      <c r="G3266" s="0">
        <v>729</v>
      </c>
      <c r="H3266" s="0">
        <v>7.9657063484191895</v>
      </c>
      <c r="I3266" s="0">
        <v>93.058113098144531</v>
      </c>
      <c r="J3266" s="0">
        <v>0.24051603674888611</v>
      </c>
      <c r="K3266" s="0">
        <v>0.048795782029628754</v>
      </c>
    </row>
    <row r="3267">
      <c r="A3267" s="0">
        <v>13</v>
      </c>
      <c r="B3267" t="s">
        <v>2701</v>
      </c>
      <c r="C3267" s="0">
        <v>20447</v>
      </c>
      <c r="D3267" s="0">
        <v>1</v>
      </c>
      <c r="E3267" t="s">
        <v>3787</v>
      </c>
      <c r="F3267" s="0">
        <v>40.543697357177734</v>
      </c>
      <c r="G3267" s="0">
        <v>729</v>
      </c>
      <c r="H3267" s="0">
        <v>7.9657063484191895</v>
      </c>
      <c r="I3267" s="0">
        <v>93.058113098144531</v>
      </c>
      <c r="J3267" s="0">
        <v>0.24051603674888611</v>
      </c>
      <c r="K3267" s="0">
        <v>0.048795782029628754</v>
      </c>
    </row>
    <row r="3268">
      <c r="A3268" s="0">
        <v>13</v>
      </c>
      <c r="B3268" t="s">
        <v>2697</v>
      </c>
      <c r="C3268" s="0">
        <v>20447</v>
      </c>
      <c r="D3268" s="0">
        <v>0</v>
      </c>
      <c r="E3268" t="s">
        <v>3788</v>
      </c>
      <c r="F3268" s="0">
        <v>144.68504333496094</v>
      </c>
      <c r="G3268" s="0">
        <v>75</v>
      </c>
      <c r="H3268" s="0">
        <v>42.346668243408203</v>
      </c>
      <c r="I3268" s="0">
        <v>92.349998474121094</v>
      </c>
      <c r="J3268" s="0">
        <v>1.3251715898513794</v>
      </c>
      <c r="K3268" s="0">
        <v>-0.77813887596130371</v>
      </c>
    </row>
    <row r="3269">
      <c r="A3269" s="0">
        <v>13</v>
      </c>
      <c r="B3269" t="s">
        <v>2697</v>
      </c>
      <c r="C3269" s="0">
        <v>20447</v>
      </c>
      <c r="D3269" s="0">
        <v>1</v>
      </c>
      <c r="E3269" t="s">
        <v>3789</v>
      </c>
      <c r="F3269" s="0">
        <v>145.46318054199219</v>
      </c>
      <c r="G3269" s="0">
        <v>75</v>
      </c>
      <c r="H3269" s="0">
        <v>42.346668243408203</v>
      </c>
      <c r="I3269" s="0">
        <v>92.349998474121094</v>
      </c>
      <c r="J3269" s="0">
        <v>1.3251715898513794</v>
      </c>
      <c r="K3269" s="0">
        <v>-0.77813887596130371</v>
      </c>
    </row>
    <row r="3270">
      <c r="A3270" s="0">
        <v>13</v>
      </c>
      <c r="B3270" t="s">
        <v>3903</v>
      </c>
      <c r="C3270" s="0">
        <v>20447</v>
      </c>
      <c r="D3270" s="0">
        <v>0</v>
      </c>
      <c r="E3270" t="s">
        <v>4338</v>
      </c>
      <c r="F3270" s="0">
        <v>52.984771728515625</v>
      </c>
      <c r="G3270" s="0">
        <v>39</v>
      </c>
      <c r="H3270" s="0">
        <v>5.6666665077209473</v>
      </c>
      <c r="I3270" s="0">
        <v>93.892860412597656</v>
      </c>
      <c r="J3270" s="0">
        <v>1.5991449356079102</v>
      </c>
      <c r="K3270" s="0">
        <v>-0.90978008508682251</v>
      </c>
    </row>
    <row r="3271">
      <c r="A3271" s="0">
        <v>13</v>
      </c>
      <c r="B3271" t="s">
        <v>3903</v>
      </c>
      <c r="C3271" s="0">
        <v>20447</v>
      </c>
      <c r="D3271" s="0">
        <v>1</v>
      </c>
      <c r="E3271" t="s">
        <v>4339</v>
      </c>
      <c r="F3271" s="0">
        <v>53.894550323486328</v>
      </c>
      <c r="G3271" s="0">
        <v>39</v>
      </c>
      <c r="H3271" s="0">
        <v>5.6666665077209473</v>
      </c>
      <c r="I3271" s="0">
        <v>93.892860412597656</v>
      </c>
      <c r="J3271" s="0">
        <v>1.5991449356079102</v>
      </c>
      <c r="K3271" s="0">
        <v>-0.90978008508682251</v>
      </c>
    </row>
    <row r="3272">
      <c r="A3272" s="0">
        <v>14</v>
      </c>
      <c r="B3272" t="s">
        <v>92</v>
      </c>
      <c r="C3272" s="0">
        <v>20447</v>
      </c>
      <c r="D3272" s="0">
        <v>0</v>
      </c>
      <c r="E3272" t="s">
        <v>120</v>
      </c>
      <c r="F3272" s="0">
        <v>44.050743103027344</v>
      </c>
      <c r="G3272" s="0">
        <v>1243</v>
      </c>
      <c r="H3272" s="0">
        <v>9.08447265625</v>
      </c>
      <c r="I3272" s="0">
        <v>93.181419372558594</v>
      </c>
      <c r="J3272" s="0">
        <v>0.21716547012329102</v>
      </c>
      <c r="K3272" s="0">
        <v>-0.25855812430381775</v>
      </c>
    </row>
    <row r="3273">
      <c r="A3273" s="0">
        <v>14</v>
      </c>
      <c r="B3273" t="s">
        <v>92</v>
      </c>
      <c r="C3273" s="0">
        <v>20447</v>
      </c>
      <c r="D3273" s="0">
        <v>1</v>
      </c>
      <c r="E3273" t="s">
        <v>121</v>
      </c>
      <c r="F3273" s="0">
        <v>44.309299468994141</v>
      </c>
      <c r="G3273" s="0">
        <v>1243</v>
      </c>
      <c r="H3273" s="0">
        <v>9.08447265625</v>
      </c>
      <c r="I3273" s="0">
        <v>93.181419372558594</v>
      </c>
      <c r="J3273" s="0">
        <v>0.21716547012329102</v>
      </c>
      <c r="K3273" s="0">
        <v>-0.25855812430381775</v>
      </c>
    </row>
    <row r="3274">
      <c r="A3274" s="0">
        <v>14</v>
      </c>
      <c r="B3274" t="s">
        <v>35</v>
      </c>
      <c r="C3274" s="0">
        <v>20447</v>
      </c>
      <c r="D3274" s="0">
        <v>0</v>
      </c>
      <c r="E3274" t="s">
        <v>67</v>
      </c>
      <c r="F3274" s="0">
        <v>42.183742523193359</v>
      </c>
      <c r="G3274" s="0">
        <v>671</v>
      </c>
      <c r="H3274" s="0">
        <v>7.5499253273010254</v>
      </c>
      <c r="I3274" s="0">
        <v>89.5</v>
      </c>
      <c r="J3274" s="0">
        <v>0.24410100281238556</v>
      </c>
      <c r="K3274" s="0">
        <v>-0.13369998335838318</v>
      </c>
    </row>
    <row r="3275">
      <c r="A3275" s="0">
        <v>14</v>
      </c>
      <c r="B3275" t="s">
        <v>35</v>
      </c>
      <c r="C3275" s="0">
        <v>20447</v>
      </c>
      <c r="D3275" s="0">
        <v>1</v>
      </c>
      <c r="E3275" t="s">
        <v>68</v>
      </c>
      <c r="F3275" s="0">
        <v>42.31744384765625</v>
      </c>
      <c r="G3275" s="0">
        <v>671</v>
      </c>
      <c r="H3275" s="0">
        <v>7.5499253273010254</v>
      </c>
      <c r="I3275" s="0">
        <v>89.5</v>
      </c>
      <c r="J3275" s="0">
        <v>0.24410100281238556</v>
      </c>
      <c r="K3275" s="0">
        <v>-0.13369998335838318</v>
      </c>
    </row>
    <row r="3276">
      <c r="A3276" s="0">
        <v>14</v>
      </c>
      <c r="B3276" t="s">
        <v>36</v>
      </c>
      <c r="C3276" s="0">
        <v>20447</v>
      </c>
      <c r="D3276" s="0">
        <v>0</v>
      </c>
      <c r="E3276" t="s">
        <v>2434</v>
      </c>
      <c r="F3276" s="0">
        <v>46.240879058837891</v>
      </c>
      <c r="G3276" s="0">
        <v>572</v>
      </c>
      <c r="H3276" s="0">
        <v>10.884614944458008</v>
      </c>
      <c r="I3276" s="0">
        <v>97.5</v>
      </c>
      <c r="J3276" s="0">
        <v>0.37449213862419128</v>
      </c>
      <c r="K3276" s="0">
        <v>-0.40502634644508362</v>
      </c>
    </row>
    <row r="3277">
      <c r="A3277" s="0">
        <v>14</v>
      </c>
      <c r="B3277" t="s">
        <v>36</v>
      </c>
      <c r="C3277" s="0">
        <v>20447</v>
      </c>
      <c r="D3277" s="0">
        <v>1</v>
      </c>
      <c r="E3277" t="s">
        <v>2435</v>
      </c>
      <c r="F3277" s="0">
        <v>46.645904541015625</v>
      </c>
      <c r="G3277" s="0">
        <v>572</v>
      </c>
      <c r="H3277" s="0">
        <v>10.884614944458008</v>
      </c>
      <c r="I3277" s="0">
        <v>97.5</v>
      </c>
      <c r="J3277" s="0">
        <v>0.37449213862419128</v>
      </c>
      <c r="K3277" s="0">
        <v>-0.40502634644508362</v>
      </c>
    </row>
    <row r="3278">
      <c r="A3278" s="0">
        <v>14</v>
      </c>
      <c r="B3278" t="s">
        <v>142</v>
      </c>
      <c r="C3278" s="0">
        <v>20447</v>
      </c>
      <c r="D3278" s="0">
        <v>0</v>
      </c>
      <c r="E3278" t="s">
        <v>277</v>
      </c>
      <c r="F3278" s="0">
        <v>17.700307846069336</v>
      </c>
      <c r="G3278" s="0">
        <v>23</v>
      </c>
      <c r="H3278" s="0">
        <v>3.3043477535247803</v>
      </c>
      <c r="I3278" s="0">
        <v>92.978263854980469</v>
      </c>
      <c r="J3278" s="0">
        <v>0.348428875207901</v>
      </c>
      <c r="K3278" s="0">
        <v>-0.070615939795970917</v>
      </c>
    </row>
    <row r="3279">
      <c r="A3279" s="0">
        <v>14</v>
      </c>
      <c r="B3279" t="s">
        <v>142</v>
      </c>
      <c r="C3279" s="0">
        <v>20447</v>
      </c>
      <c r="D3279" s="0">
        <v>1</v>
      </c>
      <c r="E3279" t="s">
        <v>278</v>
      </c>
      <c r="F3279" s="0">
        <v>17.770923614501953</v>
      </c>
      <c r="G3279" s="0">
        <v>23</v>
      </c>
      <c r="H3279" s="0">
        <v>3.3043477535247803</v>
      </c>
      <c r="I3279" s="0">
        <v>92.978263854980469</v>
      </c>
      <c r="J3279" s="0">
        <v>0.348428875207901</v>
      </c>
      <c r="K3279" s="0">
        <v>-0.070615939795970917</v>
      </c>
    </row>
    <row r="3280">
      <c r="A3280" s="0">
        <v>14</v>
      </c>
      <c r="B3280" t="s">
        <v>144</v>
      </c>
      <c r="C3280" s="0">
        <v>20447</v>
      </c>
      <c r="D3280" s="0">
        <v>0</v>
      </c>
      <c r="E3280" t="s">
        <v>281</v>
      </c>
      <c r="F3280" s="0">
        <v>71.196517944335938</v>
      </c>
      <c r="G3280" s="0">
        <v>68</v>
      </c>
      <c r="H3280" s="0">
        <v>6.7058825492858887</v>
      </c>
      <c r="I3280" s="0">
        <v>92.794120788574219</v>
      </c>
      <c r="J3280" s="0">
        <v>1.8905771970748901</v>
      </c>
      <c r="K3280" s="0">
        <v>1.6602696180343628</v>
      </c>
    </row>
    <row r="3281">
      <c r="A3281" s="0">
        <v>14</v>
      </c>
      <c r="B3281" t="s">
        <v>144</v>
      </c>
      <c r="C3281" s="0">
        <v>20447</v>
      </c>
      <c r="D3281" s="0">
        <v>1</v>
      </c>
      <c r="E3281" t="s">
        <v>282</v>
      </c>
      <c r="F3281" s="0">
        <v>69.536247253417969</v>
      </c>
      <c r="G3281" s="0">
        <v>68</v>
      </c>
      <c r="H3281" s="0">
        <v>6.7058825492858887</v>
      </c>
      <c r="I3281" s="0">
        <v>92.794120788574219</v>
      </c>
      <c r="J3281" s="0">
        <v>1.8905771970748901</v>
      </c>
      <c r="K3281" s="0">
        <v>1.6602696180343628</v>
      </c>
    </row>
    <row r="3282">
      <c r="A3282" s="0">
        <v>14</v>
      </c>
      <c r="B3282" t="s">
        <v>387</v>
      </c>
      <c r="C3282" s="0">
        <v>20447</v>
      </c>
      <c r="D3282" s="0">
        <v>0</v>
      </c>
      <c r="E3282" t="s">
        <v>443</v>
      </c>
      <c r="F3282" s="0">
        <v>27.363002777099609</v>
      </c>
      <c r="G3282" s="0">
        <v>53</v>
      </c>
      <c r="H3282" s="0">
        <v>4.1886792182922363</v>
      </c>
      <c r="I3282" s="0">
        <v>91.764152526855469</v>
      </c>
      <c r="J3282" s="0">
        <v>0.51176363229751587</v>
      </c>
      <c r="K3282" s="0">
        <v>-0.44553655385971069</v>
      </c>
    </row>
    <row r="3283">
      <c r="A3283" s="0">
        <v>14</v>
      </c>
      <c r="B3283" t="s">
        <v>387</v>
      </c>
      <c r="C3283" s="0">
        <v>20447</v>
      </c>
      <c r="D3283" s="0">
        <v>1</v>
      </c>
      <c r="E3283" t="s">
        <v>444</v>
      </c>
      <c r="F3283" s="0">
        <v>27.808538436889648</v>
      </c>
      <c r="G3283" s="0">
        <v>53</v>
      </c>
      <c r="H3283" s="0">
        <v>4.1886792182922363</v>
      </c>
      <c r="I3283" s="0">
        <v>91.764152526855469</v>
      </c>
      <c r="J3283" s="0">
        <v>0.51176363229751587</v>
      </c>
      <c r="K3283" s="0">
        <v>-0.44553655385971069</v>
      </c>
    </row>
    <row r="3284">
      <c r="A3284" s="0">
        <v>14</v>
      </c>
      <c r="B3284" t="s">
        <v>145</v>
      </c>
      <c r="C3284" s="0">
        <v>20447</v>
      </c>
      <c r="D3284" s="0">
        <v>0</v>
      </c>
      <c r="E3284" t="s">
        <v>283</v>
      </c>
      <c r="F3284" s="0">
        <v>24.414638519287109</v>
      </c>
      <c r="G3284" s="0">
        <v>84</v>
      </c>
      <c r="H3284" s="0">
        <v>3.1785714626312256</v>
      </c>
      <c r="I3284" s="0">
        <v>92.642860412597656</v>
      </c>
      <c r="J3284" s="0">
        <v>0.2305142879486084</v>
      </c>
      <c r="K3284" s="0">
        <v>0.12679588794708252</v>
      </c>
    </row>
    <row r="3285">
      <c r="A3285" s="0">
        <v>14</v>
      </c>
      <c r="B3285" t="s">
        <v>145</v>
      </c>
      <c r="C3285" s="0">
        <v>20447</v>
      </c>
      <c r="D3285" s="0">
        <v>1</v>
      </c>
      <c r="E3285" t="s">
        <v>284</v>
      </c>
      <c r="F3285" s="0">
        <v>24.287841796875</v>
      </c>
      <c r="G3285" s="0">
        <v>84</v>
      </c>
      <c r="H3285" s="0">
        <v>3.1785714626312256</v>
      </c>
      <c r="I3285" s="0">
        <v>92.642860412597656</v>
      </c>
      <c r="J3285" s="0">
        <v>0.2305142879486084</v>
      </c>
      <c r="K3285" s="0">
        <v>0.12679588794708252</v>
      </c>
    </row>
    <row r="3286">
      <c r="A3286" s="0">
        <v>14</v>
      </c>
      <c r="B3286" t="s">
        <v>3902</v>
      </c>
      <c r="C3286" s="0">
        <v>20447</v>
      </c>
      <c r="D3286" s="0">
        <v>0</v>
      </c>
      <c r="E3286" t="s">
        <v>4340</v>
      </c>
      <c r="F3286" s="0">
        <v>26.136140823364258</v>
      </c>
      <c r="G3286" s="0">
        <v>545</v>
      </c>
      <c r="H3286" s="0">
        <v>4.8550457954406738</v>
      </c>
      <c r="I3286" s="0">
        <v>92.920181274414063</v>
      </c>
      <c r="J3286" s="0">
        <v>0.11810951679944992</v>
      </c>
      <c r="K3286" s="0">
        <v>0.0093216747045516968</v>
      </c>
    </row>
    <row r="3287">
      <c r="A3287" s="0">
        <v>14</v>
      </c>
      <c r="B3287" t="s">
        <v>3902</v>
      </c>
      <c r="C3287" s="0">
        <v>20447</v>
      </c>
      <c r="D3287" s="0">
        <v>1</v>
      </c>
      <c r="E3287" t="s">
        <v>4341</v>
      </c>
      <c r="F3287" s="0">
        <v>26.126819610595703</v>
      </c>
      <c r="G3287" s="0">
        <v>545</v>
      </c>
      <c r="H3287" s="0">
        <v>4.8550457954406738</v>
      </c>
      <c r="I3287" s="0">
        <v>92.920181274414063</v>
      </c>
      <c r="J3287" s="0">
        <v>0.11810951679944992</v>
      </c>
      <c r="K3287" s="0">
        <v>0.0093216747045516968</v>
      </c>
    </row>
    <row r="3288">
      <c r="A3288" s="0">
        <v>14</v>
      </c>
      <c r="B3288" t="s">
        <v>146</v>
      </c>
      <c r="C3288" s="0">
        <v>20447</v>
      </c>
      <c r="D3288" s="0">
        <v>0</v>
      </c>
      <c r="E3288" t="s">
        <v>285</v>
      </c>
      <c r="F3288" s="0">
        <v>85.780769348144531</v>
      </c>
      <c r="G3288" s="0">
        <v>140</v>
      </c>
      <c r="H3288" s="0">
        <v>15.821428298950195</v>
      </c>
      <c r="I3288" s="0">
        <v>95.042854309082031</v>
      </c>
      <c r="J3288" s="0">
        <v>0.76393342018127441</v>
      </c>
      <c r="K3288" s="0">
        <v>-1.213051438331604</v>
      </c>
    </row>
    <row r="3289">
      <c r="A3289" s="0">
        <v>14</v>
      </c>
      <c r="B3289" t="s">
        <v>146</v>
      </c>
      <c r="C3289" s="0">
        <v>20447</v>
      </c>
      <c r="D3289" s="0">
        <v>1</v>
      </c>
      <c r="E3289" t="s">
        <v>286</v>
      </c>
      <c r="F3289" s="0">
        <v>86.993820190429687</v>
      </c>
      <c r="G3289" s="0">
        <v>140</v>
      </c>
      <c r="H3289" s="0">
        <v>15.821428298950195</v>
      </c>
      <c r="I3289" s="0">
        <v>95.042854309082031</v>
      </c>
      <c r="J3289" s="0">
        <v>0.76393342018127441</v>
      </c>
      <c r="K3289" s="0">
        <v>-1.213051438331604</v>
      </c>
    </row>
    <row r="3290">
      <c r="A3290" s="0">
        <v>14</v>
      </c>
      <c r="B3290" t="s">
        <v>143</v>
      </c>
      <c r="C3290" s="0">
        <v>20447</v>
      </c>
      <c r="D3290" s="0">
        <v>0</v>
      </c>
      <c r="E3290" t="s">
        <v>279</v>
      </c>
      <c r="F3290" s="0">
        <v>35.329826354980469</v>
      </c>
      <c r="G3290" s="0">
        <v>247</v>
      </c>
      <c r="H3290" s="0">
        <v>9.0080966949462891</v>
      </c>
      <c r="I3290" s="0">
        <v>93.483802795410156</v>
      </c>
      <c r="J3290" s="0">
        <v>0.44445997476577759</v>
      </c>
      <c r="K3290" s="0">
        <v>-0.063433617353439331</v>
      </c>
    </row>
    <row r="3291">
      <c r="A3291" s="0">
        <v>14</v>
      </c>
      <c r="B3291" t="s">
        <v>143</v>
      </c>
      <c r="C3291" s="0">
        <v>20447</v>
      </c>
      <c r="D3291" s="0">
        <v>1</v>
      </c>
      <c r="E3291" t="s">
        <v>280</v>
      </c>
      <c r="F3291" s="0">
        <v>35.393260955810547</v>
      </c>
      <c r="G3291" s="0">
        <v>247</v>
      </c>
      <c r="H3291" s="0">
        <v>9.0080966949462891</v>
      </c>
      <c r="I3291" s="0">
        <v>93.483802795410156</v>
      </c>
      <c r="J3291" s="0">
        <v>0.44445997476577759</v>
      </c>
      <c r="K3291" s="0">
        <v>-0.063433617353439331</v>
      </c>
    </row>
    <row r="3292">
      <c r="A3292" s="0">
        <v>14</v>
      </c>
      <c r="B3292" t="s">
        <v>388</v>
      </c>
      <c r="C3292" s="0">
        <v>20447</v>
      </c>
      <c r="D3292" s="0">
        <v>0</v>
      </c>
      <c r="E3292" t="s">
        <v>441</v>
      </c>
      <c r="F3292" s="0">
        <v>4.0029559135437012</v>
      </c>
      <c r="G3292" s="0">
        <v>8</v>
      </c>
      <c r="H3292" s="0">
        <v>1.125</v>
      </c>
      <c r="I3292" s="0">
        <v>92.5</v>
      </c>
      <c r="J3292" s="0">
        <v>0.37359970808029175</v>
      </c>
      <c r="K3292" s="0">
        <v>-0.13170051574707031</v>
      </c>
    </row>
    <row r="3293">
      <c r="A3293" s="0">
        <v>14</v>
      </c>
      <c r="B3293" t="s">
        <v>388</v>
      </c>
      <c r="C3293" s="0">
        <v>20447</v>
      </c>
      <c r="D3293" s="0">
        <v>1</v>
      </c>
      <c r="E3293" t="s">
        <v>442</v>
      </c>
      <c r="F3293" s="0">
        <v>4.1346564292907715</v>
      </c>
      <c r="G3293" s="0">
        <v>8</v>
      </c>
      <c r="H3293" s="0">
        <v>1.125</v>
      </c>
      <c r="I3293" s="0">
        <v>92.5</v>
      </c>
      <c r="J3293" s="0">
        <v>0.37359970808029175</v>
      </c>
      <c r="K3293" s="0">
        <v>-0.13170051574707031</v>
      </c>
    </row>
    <row r="3294">
      <c r="A3294" s="0">
        <v>14</v>
      </c>
      <c r="B3294" t="s">
        <v>2700</v>
      </c>
      <c r="C3294" s="0">
        <v>20447</v>
      </c>
      <c r="D3294" s="0">
        <v>0</v>
      </c>
      <c r="E3294" t="s">
        <v>3794</v>
      </c>
      <c r="F3294" s="0">
        <v>48.392566680908203</v>
      </c>
      <c r="G3294" s="0">
        <v>475</v>
      </c>
      <c r="H3294" s="0">
        <v>11.08210563659668</v>
      </c>
      <c r="I3294" s="0">
        <v>92.875526428222656</v>
      </c>
      <c r="J3294" s="0">
        <v>0.39160993695259094</v>
      </c>
      <c r="K3294" s="0">
        <v>0.0048962244763970375</v>
      </c>
    </row>
    <row r="3295">
      <c r="A3295" s="0">
        <v>14</v>
      </c>
      <c r="B3295" t="s">
        <v>2700</v>
      </c>
      <c r="C3295" s="0">
        <v>20447</v>
      </c>
      <c r="D3295" s="0">
        <v>1</v>
      </c>
      <c r="E3295" t="s">
        <v>3795</v>
      </c>
      <c r="F3295" s="0">
        <v>48.387668609619141</v>
      </c>
      <c r="G3295" s="0">
        <v>475</v>
      </c>
      <c r="H3295" s="0">
        <v>11.08210563659668</v>
      </c>
      <c r="I3295" s="0">
        <v>92.875526428222656</v>
      </c>
      <c r="J3295" s="0">
        <v>0.39160993695259094</v>
      </c>
      <c r="K3295" s="0">
        <v>0.0048962244763970375</v>
      </c>
    </row>
    <row r="3296">
      <c r="A3296" s="0">
        <v>14</v>
      </c>
      <c r="B3296" t="s">
        <v>2701</v>
      </c>
      <c r="C3296" s="0">
        <v>20447</v>
      </c>
      <c r="D3296" s="0">
        <v>0</v>
      </c>
      <c r="E3296" t="s">
        <v>3796</v>
      </c>
      <c r="F3296" s="0">
        <v>40.657005310058594</v>
      </c>
      <c r="G3296" s="0">
        <v>729</v>
      </c>
      <c r="H3296" s="0">
        <v>7.9657063484191895</v>
      </c>
      <c r="I3296" s="0">
        <v>93.329437255859375</v>
      </c>
      <c r="J3296" s="0">
        <v>0.25426691770553589</v>
      </c>
      <c r="K3296" s="0">
        <v>-0.41642972826957703</v>
      </c>
    </row>
    <row r="3297">
      <c r="A3297" s="0">
        <v>14</v>
      </c>
      <c r="B3297" t="s">
        <v>2701</v>
      </c>
      <c r="C3297" s="0">
        <v>20447</v>
      </c>
      <c r="D3297" s="0">
        <v>1</v>
      </c>
      <c r="E3297" t="s">
        <v>3797</v>
      </c>
      <c r="F3297" s="0">
        <v>41.073436737060547</v>
      </c>
      <c r="G3297" s="0">
        <v>729</v>
      </c>
      <c r="H3297" s="0">
        <v>7.9657063484191895</v>
      </c>
      <c r="I3297" s="0">
        <v>93.329437255859375</v>
      </c>
      <c r="J3297" s="0">
        <v>0.25426691770553589</v>
      </c>
      <c r="K3297" s="0">
        <v>-0.41642972826957703</v>
      </c>
    </row>
    <row r="3298">
      <c r="A3298" s="0">
        <v>14</v>
      </c>
      <c r="B3298" t="s">
        <v>2697</v>
      </c>
      <c r="C3298" s="0">
        <v>20447</v>
      </c>
      <c r="D3298" s="0">
        <v>0</v>
      </c>
      <c r="E3298" t="s">
        <v>3798</v>
      </c>
      <c r="F3298" s="0">
        <v>146.58052062988281</v>
      </c>
      <c r="G3298" s="0">
        <v>75</v>
      </c>
      <c r="H3298" s="0">
        <v>42.346668243408203</v>
      </c>
      <c r="I3298" s="0">
        <v>92.699996948242188</v>
      </c>
      <c r="J3298" s="0">
        <v>2.1815152168273926</v>
      </c>
      <c r="K3298" s="0">
        <v>-3.1764097213745117</v>
      </c>
    </row>
    <row r="3299">
      <c r="A3299" s="0">
        <v>14</v>
      </c>
      <c r="B3299" t="s">
        <v>2697</v>
      </c>
      <c r="C3299" s="0">
        <v>20447</v>
      </c>
      <c r="D3299" s="0">
        <v>1</v>
      </c>
      <c r="E3299" t="s">
        <v>3799</v>
      </c>
      <c r="F3299" s="0">
        <v>149.75692749023437</v>
      </c>
      <c r="G3299" s="0">
        <v>75</v>
      </c>
      <c r="H3299" s="0">
        <v>42.346668243408203</v>
      </c>
      <c r="I3299" s="0">
        <v>92.699996948242188</v>
      </c>
      <c r="J3299" s="0">
        <v>2.1815152168273926</v>
      </c>
      <c r="K3299" s="0">
        <v>-3.1764097213745117</v>
      </c>
    </row>
    <row r="3300">
      <c r="A3300" s="0">
        <v>14</v>
      </c>
      <c r="B3300" t="s">
        <v>3903</v>
      </c>
      <c r="C3300" s="0">
        <v>20447</v>
      </c>
      <c r="D3300" s="0">
        <v>0</v>
      </c>
      <c r="E3300" t="s">
        <v>4342</v>
      </c>
      <c r="F3300" s="0">
        <v>54.437366485595703</v>
      </c>
      <c r="G3300" s="0">
        <v>39</v>
      </c>
      <c r="H3300" s="0">
        <v>5.6666665077209473</v>
      </c>
      <c r="I3300" s="0">
        <v>94.071426391601563</v>
      </c>
      <c r="J3300" s="0">
        <v>1.4201195240020752</v>
      </c>
      <c r="K3300" s="0">
        <v>-0.68529558181762695</v>
      </c>
    </row>
    <row r="3301">
      <c r="A3301" s="0">
        <v>14</v>
      </c>
      <c r="B3301" t="s">
        <v>3903</v>
      </c>
      <c r="C3301" s="0">
        <v>20447</v>
      </c>
      <c r="D3301" s="0">
        <v>1</v>
      </c>
      <c r="E3301" t="s">
        <v>4343</v>
      </c>
      <c r="F3301" s="0">
        <v>55.122661590576172</v>
      </c>
      <c r="G3301" s="0">
        <v>39</v>
      </c>
      <c r="H3301" s="0">
        <v>5.6666665077209473</v>
      </c>
      <c r="I3301" s="0">
        <v>94.071426391601563</v>
      </c>
      <c r="J3301" s="0">
        <v>1.4201195240020752</v>
      </c>
      <c r="K3301" s="0">
        <v>-0.68529558181762695</v>
      </c>
    </row>
    <row r="3302">
      <c r="A3302" s="0">
        <v>15</v>
      </c>
      <c r="B3302" t="s">
        <v>92</v>
      </c>
      <c r="C3302" s="0">
        <v>20447</v>
      </c>
      <c r="D3302" s="0">
        <v>0</v>
      </c>
      <c r="E3302" t="s">
        <v>122</v>
      </c>
      <c r="F3302" s="0">
        <v>43.43682861328125</v>
      </c>
      <c r="G3302" s="0">
        <v>1243</v>
      </c>
      <c r="H3302" s="0">
        <v>9.08447265625</v>
      </c>
      <c r="I3302" s="0">
        <v>92.931419372558594</v>
      </c>
      <c r="J3302" s="0">
        <v>0.33750629425048828</v>
      </c>
      <c r="K3302" s="0">
        <v>3.1060733795166016</v>
      </c>
    </row>
    <row r="3303">
      <c r="A3303" s="0">
        <v>15</v>
      </c>
      <c r="B3303" t="s">
        <v>92</v>
      </c>
      <c r="C3303" s="0">
        <v>20447</v>
      </c>
      <c r="D3303" s="0">
        <v>1</v>
      </c>
      <c r="E3303" t="s">
        <v>123</v>
      </c>
      <c r="F3303" s="0">
        <v>40.330753326416016</v>
      </c>
      <c r="G3303" s="0">
        <v>1243</v>
      </c>
      <c r="H3303" s="0">
        <v>9.08447265625</v>
      </c>
      <c r="I3303" s="0">
        <v>92.931419372558594</v>
      </c>
      <c r="J3303" s="0">
        <v>0.33750629425048828</v>
      </c>
      <c r="K3303" s="0">
        <v>3.1060733795166016</v>
      </c>
    </row>
    <row r="3304">
      <c r="A3304" s="0">
        <v>15</v>
      </c>
      <c r="B3304" t="s">
        <v>35</v>
      </c>
      <c r="C3304" s="0">
        <v>20447</v>
      </c>
      <c r="D3304" s="0">
        <v>0</v>
      </c>
      <c r="E3304" t="s">
        <v>69</v>
      </c>
      <c r="F3304" s="0">
        <v>42.052871704101563</v>
      </c>
      <c r="G3304" s="0">
        <v>671</v>
      </c>
      <c r="H3304" s="0">
        <v>7.5499253273010254</v>
      </c>
      <c r="I3304" s="0">
        <v>89.25</v>
      </c>
      <c r="J3304" s="0">
        <v>0.42407539486885071</v>
      </c>
      <c r="K3304" s="0">
        <v>2.8906805515289307</v>
      </c>
    </row>
    <row r="3305">
      <c r="A3305" s="0">
        <v>15</v>
      </c>
      <c r="B3305" t="s">
        <v>35</v>
      </c>
      <c r="C3305" s="0">
        <v>20447</v>
      </c>
      <c r="D3305" s="0">
        <v>1</v>
      </c>
      <c r="E3305" t="s">
        <v>70</v>
      </c>
      <c r="F3305" s="0">
        <v>39.162189483642578</v>
      </c>
      <c r="G3305" s="0">
        <v>671</v>
      </c>
      <c r="H3305" s="0">
        <v>7.5499253273010254</v>
      </c>
      <c r="I3305" s="0">
        <v>89.25</v>
      </c>
      <c r="J3305" s="0">
        <v>0.42407539486885071</v>
      </c>
      <c r="K3305" s="0">
        <v>2.8906805515289307</v>
      </c>
    </row>
    <row r="3306">
      <c r="A3306" s="0">
        <v>15</v>
      </c>
      <c r="B3306" t="s">
        <v>36</v>
      </c>
      <c r="C3306" s="0">
        <v>20447</v>
      </c>
      <c r="D3306" s="0">
        <v>0</v>
      </c>
      <c r="E3306" t="s">
        <v>2436</v>
      </c>
      <c r="F3306" s="0">
        <v>45.060314178466797</v>
      </c>
      <c r="G3306" s="0">
        <v>572</v>
      </c>
      <c r="H3306" s="0">
        <v>10.884614944458008</v>
      </c>
      <c r="I3306" s="0">
        <v>97.25</v>
      </c>
      <c r="J3306" s="0">
        <v>0.53858733177185059</v>
      </c>
      <c r="K3306" s="0">
        <v>3.3587455749511719</v>
      </c>
    </row>
    <row r="3307">
      <c r="A3307" s="0">
        <v>15</v>
      </c>
      <c r="B3307" t="s">
        <v>36</v>
      </c>
      <c r="C3307" s="0">
        <v>20447</v>
      </c>
      <c r="D3307" s="0">
        <v>1</v>
      </c>
      <c r="E3307" t="s">
        <v>2437</v>
      </c>
      <c r="F3307" s="0">
        <v>41.701568603515625</v>
      </c>
      <c r="G3307" s="0">
        <v>572</v>
      </c>
      <c r="H3307" s="0">
        <v>10.884614944458008</v>
      </c>
      <c r="I3307" s="0">
        <v>97.25</v>
      </c>
      <c r="J3307" s="0">
        <v>0.53858733177185059</v>
      </c>
      <c r="K3307" s="0">
        <v>3.3587455749511719</v>
      </c>
    </row>
    <row r="3308">
      <c r="A3308" s="0">
        <v>15</v>
      </c>
      <c r="B3308" t="s">
        <v>142</v>
      </c>
      <c r="C3308" s="0">
        <v>20447</v>
      </c>
      <c r="D3308" s="0">
        <v>0</v>
      </c>
      <c r="E3308" t="s">
        <v>287</v>
      </c>
      <c r="F3308" s="0">
        <v>18.169811248779297</v>
      </c>
      <c r="G3308" s="0">
        <v>23</v>
      </c>
      <c r="H3308" s="0">
        <v>3.3043477535247803</v>
      </c>
      <c r="I3308" s="0">
        <v>92.728263854980469</v>
      </c>
      <c r="J3308" s="0">
        <v>0.80825632810592651</v>
      </c>
      <c r="K3308" s="0">
        <v>3.2037246227264404</v>
      </c>
    </row>
    <row r="3309">
      <c r="A3309" s="0">
        <v>15</v>
      </c>
      <c r="B3309" t="s">
        <v>142</v>
      </c>
      <c r="C3309" s="0">
        <v>20447</v>
      </c>
      <c r="D3309" s="0">
        <v>1</v>
      </c>
      <c r="E3309" t="s">
        <v>288</v>
      </c>
      <c r="F3309" s="0">
        <v>14.966087341308594</v>
      </c>
      <c r="G3309" s="0">
        <v>23</v>
      </c>
      <c r="H3309" s="0">
        <v>3.3043477535247803</v>
      </c>
      <c r="I3309" s="0">
        <v>92.728263854980469</v>
      </c>
      <c r="J3309" s="0">
        <v>0.80825632810592651</v>
      </c>
      <c r="K3309" s="0">
        <v>3.2037246227264404</v>
      </c>
    </row>
    <row r="3310">
      <c r="A3310" s="0">
        <v>15</v>
      </c>
      <c r="B3310" t="s">
        <v>144</v>
      </c>
      <c r="C3310" s="0">
        <v>20447</v>
      </c>
      <c r="D3310" s="0">
        <v>0</v>
      </c>
      <c r="E3310" t="s">
        <v>291</v>
      </c>
      <c r="F3310" s="0">
        <v>67.879814147949219</v>
      </c>
      <c r="G3310" s="0">
        <v>68</v>
      </c>
      <c r="H3310" s="0">
        <v>6.7058825492858887</v>
      </c>
      <c r="I3310" s="0">
        <v>92.544120788574219</v>
      </c>
      <c r="J3310" s="0">
        <v>3.4779582023620605</v>
      </c>
      <c r="K3310" s="0">
        <v>4.3860650062561035</v>
      </c>
    </row>
    <row r="3311">
      <c r="A3311" s="0">
        <v>15</v>
      </c>
      <c r="B3311" t="s">
        <v>144</v>
      </c>
      <c r="C3311" s="0">
        <v>20447</v>
      </c>
      <c r="D3311" s="0">
        <v>1</v>
      </c>
      <c r="E3311" t="s">
        <v>292</v>
      </c>
      <c r="F3311" s="0">
        <v>63.493751525878906</v>
      </c>
      <c r="G3311" s="0">
        <v>68</v>
      </c>
      <c r="H3311" s="0">
        <v>6.7058825492858887</v>
      </c>
      <c r="I3311" s="0">
        <v>92.544120788574219</v>
      </c>
      <c r="J3311" s="0">
        <v>3.4779582023620605</v>
      </c>
      <c r="K3311" s="0">
        <v>4.3860650062561035</v>
      </c>
    </row>
    <row r="3312">
      <c r="A3312" s="0">
        <v>15</v>
      </c>
      <c r="B3312" t="s">
        <v>387</v>
      </c>
      <c r="C3312" s="0">
        <v>20447</v>
      </c>
      <c r="D3312" s="0">
        <v>0</v>
      </c>
      <c r="E3312" t="s">
        <v>447</v>
      </c>
      <c r="F3312" s="0">
        <v>27.829553604125977</v>
      </c>
      <c r="G3312" s="0">
        <v>53</v>
      </c>
      <c r="H3312" s="0">
        <v>4.1886792182922363</v>
      </c>
      <c r="I3312" s="0">
        <v>91.514152526855469</v>
      </c>
      <c r="J3312" s="0">
        <v>1.2074548006057739</v>
      </c>
      <c r="K3312" s="0">
        <v>2.1921713352203369</v>
      </c>
    </row>
    <row r="3313">
      <c r="A3313" s="0">
        <v>15</v>
      </c>
      <c r="B3313" t="s">
        <v>387</v>
      </c>
      <c r="C3313" s="0">
        <v>20447</v>
      </c>
      <c r="D3313" s="0">
        <v>1</v>
      </c>
      <c r="E3313" t="s">
        <v>448</v>
      </c>
      <c r="F3313" s="0">
        <v>25.637382507324219</v>
      </c>
      <c r="G3313" s="0">
        <v>53</v>
      </c>
      <c r="H3313" s="0">
        <v>4.1886792182922363</v>
      </c>
      <c r="I3313" s="0">
        <v>91.514152526855469</v>
      </c>
      <c r="J3313" s="0">
        <v>1.2074548006057739</v>
      </c>
      <c r="K3313" s="0">
        <v>2.1921713352203369</v>
      </c>
    </row>
    <row r="3314">
      <c r="A3314" s="0">
        <v>15</v>
      </c>
      <c r="B3314" t="s">
        <v>145</v>
      </c>
      <c r="C3314" s="0">
        <v>20447</v>
      </c>
      <c r="D3314" s="0">
        <v>0</v>
      </c>
      <c r="E3314" t="s">
        <v>293</v>
      </c>
      <c r="F3314" s="0">
        <v>24.607072830200195</v>
      </c>
      <c r="G3314" s="0">
        <v>84</v>
      </c>
      <c r="H3314" s="0">
        <v>3.1785714626312256</v>
      </c>
      <c r="I3314" s="0">
        <v>92.392860412597656</v>
      </c>
      <c r="J3314" s="0">
        <v>0.65496492385864258</v>
      </c>
      <c r="K3314" s="0">
        <v>1.9525498151779175</v>
      </c>
    </row>
    <row r="3315">
      <c r="A3315" s="0">
        <v>15</v>
      </c>
      <c r="B3315" t="s">
        <v>145</v>
      </c>
      <c r="C3315" s="0">
        <v>20447</v>
      </c>
      <c r="D3315" s="0">
        <v>1</v>
      </c>
      <c r="E3315" t="s">
        <v>294</v>
      </c>
      <c r="F3315" s="0">
        <v>22.654523849487305</v>
      </c>
      <c r="G3315" s="0">
        <v>84</v>
      </c>
      <c r="H3315" s="0">
        <v>3.1785714626312256</v>
      </c>
      <c r="I3315" s="0">
        <v>92.392860412597656</v>
      </c>
      <c r="J3315" s="0">
        <v>0.65496492385864258</v>
      </c>
      <c r="K3315" s="0">
        <v>1.9525498151779175</v>
      </c>
    </row>
    <row r="3316">
      <c r="A3316" s="0">
        <v>15</v>
      </c>
      <c r="B3316" t="s">
        <v>3902</v>
      </c>
      <c r="C3316" s="0">
        <v>20447</v>
      </c>
      <c r="D3316" s="0">
        <v>0</v>
      </c>
      <c r="E3316" t="s">
        <v>4344</v>
      </c>
      <c r="F3316" s="0">
        <v>25.943370819091797</v>
      </c>
      <c r="G3316" s="0">
        <v>545</v>
      </c>
      <c r="H3316" s="0">
        <v>4.8550457954406738</v>
      </c>
      <c r="I3316" s="0">
        <v>92.670181274414063</v>
      </c>
      <c r="J3316" s="0">
        <v>0.26086205244064331</v>
      </c>
      <c r="K3316" s="0">
        <v>2.3378915786743164</v>
      </c>
    </row>
    <row r="3317">
      <c r="A3317" s="0">
        <v>15</v>
      </c>
      <c r="B3317" t="s">
        <v>3902</v>
      </c>
      <c r="C3317" s="0">
        <v>20447</v>
      </c>
      <c r="D3317" s="0">
        <v>1</v>
      </c>
      <c r="E3317" t="s">
        <v>4345</v>
      </c>
      <c r="F3317" s="0">
        <v>23.605480194091797</v>
      </c>
      <c r="G3317" s="0">
        <v>545</v>
      </c>
      <c r="H3317" s="0">
        <v>4.8550457954406738</v>
      </c>
      <c r="I3317" s="0">
        <v>92.670181274414063</v>
      </c>
      <c r="J3317" s="0">
        <v>0.26086205244064331</v>
      </c>
      <c r="K3317" s="0">
        <v>2.3378915786743164</v>
      </c>
    </row>
    <row r="3318">
      <c r="A3318" s="0">
        <v>15</v>
      </c>
      <c r="B3318" t="s">
        <v>146</v>
      </c>
      <c r="C3318" s="0">
        <v>20447</v>
      </c>
      <c r="D3318" s="0">
        <v>0</v>
      </c>
      <c r="E3318" t="s">
        <v>295</v>
      </c>
      <c r="F3318" s="0">
        <v>81.660324096679688</v>
      </c>
      <c r="G3318" s="0">
        <v>140</v>
      </c>
      <c r="H3318" s="0">
        <v>15.821428298950195</v>
      </c>
      <c r="I3318" s="0">
        <v>94.792854309082031</v>
      </c>
      <c r="J3318" s="0">
        <v>1.5783537626266479</v>
      </c>
      <c r="K3318" s="0">
        <v>6.0122528076171875</v>
      </c>
    </row>
    <row r="3319">
      <c r="A3319" s="0">
        <v>15</v>
      </c>
      <c r="B3319" t="s">
        <v>146</v>
      </c>
      <c r="C3319" s="0">
        <v>20447</v>
      </c>
      <c r="D3319" s="0">
        <v>1</v>
      </c>
      <c r="E3319" t="s">
        <v>296</v>
      </c>
      <c r="F3319" s="0">
        <v>75.6480712890625</v>
      </c>
      <c r="G3319" s="0">
        <v>140</v>
      </c>
      <c r="H3319" s="0">
        <v>15.821428298950195</v>
      </c>
      <c r="I3319" s="0">
        <v>94.792854309082031</v>
      </c>
      <c r="J3319" s="0">
        <v>1.5783537626266479</v>
      </c>
      <c r="K3319" s="0">
        <v>6.0122528076171875</v>
      </c>
    </row>
    <row r="3320">
      <c r="A3320" s="0">
        <v>15</v>
      </c>
      <c r="B3320" t="s">
        <v>143</v>
      </c>
      <c r="C3320" s="0">
        <v>20447</v>
      </c>
      <c r="D3320" s="0">
        <v>0</v>
      </c>
      <c r="E3320" t="s">
        <v>289</v>
      </c>
      <c r="F3320" s="0">
        <v>35.283954620361328</v>
      </c>
      <c r="G3320" s="0">
        <v>247</v>
      </c>
      <c r="H3320" s="0">
        <v>9.0080966949462891</v>
      </c>
      <c r="I3320" s="0">
        <v>93.233802795410156</v>
      </c>
      <c r="J3320" s="0">
        <v>0.60749870538711548</v>
      </c>
      <c r="K3320" s="0">
        <v>3.6518194675445557</v>
      </c>
    </row>
    <row r="3321">
      <c r="A3321" s="0">
        <v>15</v>
      </c>
      <c r="B3321" t="s">
        <v>143</v>
      </c>
      <c r="C3321" s="0">
        <v>20447</v>
      </c>
      <c r="D3321" s="0">
        <v>1</v>
      </c>
      <c r="E3321" t="s">
        <v>290</v>
      </c>
      <c r="F3321" s="0">
        <v>31.632135391235352</v>
      </c>
      <c r="G3321" s="0">
        <v>247</v>
      </c>
      <c r="H3321" s="0">
        <v>9.0080966949462891</v>
      </c>
      <c r="I3321" s="0">
        <v>93.233802795410156</v>
      </c>
      <c r="J3321" s="0">
        <v>0.60749870538711548</v>
      </c>
      <c r="K3321" s="0">
        <v>3.6518194675445557</v>
      </c>
    </row>
    <row r="3322">
      <c r="A3322" s="0">
        <v>15</v>
      </c>
      <c r="B3322" t="s">
        <v>388</v>
      </c>
      <c r="C3322" s="0">
        <v>20447</v>
      </c>
      <c r="D3322" s="0">
        <v>0</v>
      </c>
      <c r="E3322" t="s">
        <v>445</v>
      </c>
      <c r="F3322" s="0">
        <v>3.9982542991638184</v>
      </c>
      <c r="G3322" s="0">
        <v>8</v>
      </c>
      <c r="H3322" s="0">
        <v>1.125</v>
      </c>
      <c r="I3322" s="0">
        <v>92.25</v>
      </c>
      <c r="J3322" s="0">
        <v>0.3573145866394043</v>
      </c>
      <c r="K3322" s="0">
        <v>-0.20105832815170288</v>
      </c>
    </row>
    <row r="3323">
      <c r="A3323" s="0">
        <v>15</v>
      </c>
      <c r="B3323" t="s">
        <v>388</v>
      </c>
      <c r="C3323" s="0">
        <v>20447</v>
      </c>
      <c r="D3323" s="0">
        <v>1</v>
      </c>
      <c r="E3323" t="s">
        <v>446</v>
      </c>
      <c r="F3323" s="0">
        <v>4.199312686920166</v>
      </c>
      <c r="G3323" s="0">
        <v>8</v>
      </c>
      <c r="H3323" s="0">
        <v>1.125</v>
      </c>
      <c r="I3323" s="0">
        <v>92.25</v>
      </c>
      <c r="J3323" s="0">
        <v>0.3573145866394043</v>
      </c>
      <c r="K3323" s="0">
        <v>-0.20105832815170288</v>
      </c>
    </row>
    <row r="3324">
      <c r="A3324" s="0">
        <v>15</v>
      </c>
      <c r="B3324" t="s">
        <v>2700</v>
      </c>
      <c r="C3324" s="0">
        <v>20447</v>
      </c>
      <c r="D3324" s="0">
        <v>0</v>
      </c>
      <c r="E3324" t="s">
        <v>3804</v>
      </c>
      <c r="F3324" s="0">
        <v>47.708660125732422</v>
      </c>
      <c r="G3324" s="0">
        <v>475</v>
      </c>
      <c r="H3324" s="0">
        <v>11.08210563659668</v>
      </c>
      <c r="I3324" s="0">
        <v>92.625526428222656</v>
      </c>
      <c r="J3324" s="0">
        <v>0.4676862359046936</v>
      </c>
      <c r="K3324" s="0">
        <v>3.8222846984863281</v>
      </c>
    </row>
    <row r="3325">
      <c r="A3325" s="0">
        <v>15</v>
      </c>
      <c r="B3325" t="s">
        <v>2700</v>
      </c>
      <c r="C3325" s="0">
        <v>20447</v>
      </c>
      <c r="D3325" s="0">
        <v>1</v>
      </c>
      <c r="E3325" t="s">
        <v>3805</v>
      </c>
      <c r="F3325" s="0">
        <v>43.886375427246094</v>
      </c>
      <c r="G3325" s="0">
        <v>475</v>
      </c>
      <c r="H3325" s="0">
        <v>11.08210563659668</v>
      </c>
      <c r="I3325" s="0">
        <v>92.625526428222656</v>
      </c>
      <c r="J3325" s="0">
        <v>0.4676862359046936</v>
      </c>
      <c r="K3325" s="0">
        <v>3.8222846984863281</v>
      </c>
    </row>
    <row r="3326">
      <c r="A3326" s="0">
        <v>15</v>
      </c>
      <c r="B3326" t="s">
        <v>2701</v>
      </c>
      <c r="C3326" s="0">
        <v>20447</v>
      </c>
      <c r="D3326" s="0">
        <v>0</v>
      </c>
      <c r="E3326" t="s">
        <v>3806</v>
      </c>
      <c r="F3326" s="0">
        <v>40.165367126464844</v>
      </c>
      <c r="G3326" s="0">
        <v>729</v>
      </c>
      <c r="H3326" s="0">
        <v>7.9657063484191895</v>
      </c>
      <c r="I3326" s="0">
        <v>93.079437255859375</v>
      </c>
      <c r="J3326" s="0">
        <v>0.45376226305961609</v>
      </c>
      <c r="K3326" s="0">
        <v>2.706951379776001</v>
      </c>
    </row>
    <row r="3327">
      <c r="A3327" s="0">
        <v>15</v>
      </c>
      <c r="B3327" t="s">
        <v>2701</v>
      </c>
      <c r="C3327" s="0">
        <v>20447</v>
      </c>
      <c r="D3327" s="0">
        <v>1</v>
      </c>
      <c r="E3327" t="s">
        <v>3807</v>
      </c>
      <c r="F3327" s="0">
        <v>37.458415985107422</v>
      </c>
      <c r="G3327" s="0">
        <v>729</v>
      </c>
      <c r="H3327" s="0">
        <v>7.9657063484191895</v>
      </c>
      <c r="I3327" s="0">
        <v>93.079437255859375</v>
      </c>
      <c r="J3327" s="0">
        <v>0.45376226305961609</v>
      </c>
      <c r="K3327" s="0">
        <v>2.706951379776001</v>
      </c>
    </row>
    <row r="3328">
      <c r="A3328" s="0">
        <v>15</v>
      </c>
      <c r="B3328" t="s">
        <v>2697</v>
      </c>
      <c r="C3328" s="0">
        <v>20447</v>
      </c>
      <c r="D3328" s="0">
        <v>0</v>
      </c>
      <c r="E3328" t="s">
        <v>3808</v>
      </c>
      <c r="F3328" s="0">
        <v>147.96771240234375</v>
      </c>
      <c r="G3328" s="0">
        <v>75</v>
      </c>
      <c r="H3328" s="0">
        <v>42.346668243408203</v>
      </c>
      <c r="I3328" s="0">
        <v>92.449996948242188</v>
      </c>
      <c r="J3328" s="0">
        <v>1.7379062175750732</v>
      </c>
      <c r="K3328" s="0">
        <v>2.5660610198974609</v>
      </c>
    </row>
    <row r="3329">
      <c r="A3329" s="0">
        <v>15</v>
      </c>
      <c r="B3329" t="s">
        <v>2697</v>
      </c>
      <c r="C3329" s="0">
        <v>20447</v>
      </c>
      <c r="D3329" s="0">
        <v>1</v>
      </c>
      <c r="E3329" t="s">
        <v>3809</v>
      </c>
      <c r="F3329" s="0">
        <v>145.40165710449219</v>
      </c>
      <c r="G3329" s="0">
        <v>75</v>
      </c>
      <c r="H3329" s="0">
        <v>42.346668243408203</v>
      </c>
      <c r="I3329" s="0">
        <v>92.449996948242188</v>
      </c>
      <c r="J3329" s="0">
        <v>1.7379062175750732</v>
      </c>
      <c r="K3329" s="0">
        <v>2.5660610198974609</v>
      </c>
    </row>
    <row r="3330">
      <c r="A3330" s="0">
        <v>15</v>
      </c>
      <c r="B3330" t="s">
        <v>3903</v>
      </c>
      <c r="C3330" s="0">
        <v>20447</v>
      </c>
      <c r="D3330" s="0">
        <v>0</v>
      </c>
      <c r="E3330" t="s">
        <v>4346</v>
      </c>
      <c r="F3330" s="0">
        <v>52.353248596191406</v>
      </c>
      <c r="G3330" s="0">
        <v>39</v>
      </c>
      <c r="H3330" s="0">
        <v>5.6666665077209473</v>
      </c>
      <c r="I3330" s="0">
        <v>93.821426391601563</v>
      </c>
      <c r="J3330" s="0">
        <v>2.5707955360412598</v>
      </c>
      <c r="K3330" s="0">
        <v>1.6375113725662231</v>
      </c>
    </row>
    <row r="3331">
      <c r="A3331" s="0">
        <v>15</v>
      </c>
      <c r="B3331" t="s">
        <v>3903</v>
      </c>
      <c r="C3331" s="0">
        <v>20447</v>
      </c>
      <c r="D3331" s="0">
        <v>1</v>
      </c>
      <c r="E3331" t="s">
        <v>4347</v>
      </c>
      <c r="F3331" s="0">
        <v>50.715736389160156</v>
      </c>
      <c r="G3331" s="0">
        <v>39</v>
      </c>
      <c r="H3331" s="0">
        <v>5.6666665077209473</v>
      </c>
      <c r="I3331" s="0">
        <v>93.821426391601563</v>
      </c>
      <c r="J3331" s="0">
        <v>2.5707955360412598</v>
      </c>
      <c r="K3331" s="0">
        <v>1.6375113725662231</v>
      </c>
    </row>
    <row r="3332">
      <c r="A3332" s="0">
        <v>16</v>
      </c>
      <c r="B3332" t="s">
        <v>92</v>
      </c>
      <c r="C3332" s="0">
        <v>20447</v>
      </c>
      <c r="D3332" s="0">
        <v>0</v>
      </c>
      <c r="E3332" t="s">
        <v>124</v>
      </c>
      <c r="F3332" s="0">
        <v>41.097427368164063</v>
      </c>
      <c r="G3332" s="0">
        <v>1243</v>
      </c>
      <c r="H3332" s="0">
        <v>9.08447265625</v>
      </c>
      <c r="I3332" s="0">
        <v>91.451324462890625</v>
      </c>
      <c r="J3332" s="0">
        <v>0.41546231508255005</v>
      </c>
      <c r="K3332" s="0">
        <v>2.395698070526123</v>
      </c>
    </row>
    <row r="3333">
      <c r="A3333" s="0">
        <v>16</v>
      </c>
      <c r="B3333" t="s">
        <v>92</v>
      </c>
      <c r="C3333" s="0">
        <v>20447</v>
      </c>
      <c r="D3333" s="0">
        <v>1</v>
      </c>
      <c r="E3333" t="s">
        <v>125</v>
      </c>
      <c r="F3333" s="0">
        <v>38.701728820800781</v>
      </c>
      <c r="G3333" s="0">
        <v>1243</v>
      </c>
      <c r="H3333" s="0">
        <v>9.08447265625</v>
      </c>
      <c r="I3333" s="0">
        <v>91.451324462890625</v>
      </c>
      <c r="J3333" s="0">
        <v>0.41546231508255005</v>
      </c>
      <c r="K3333" s="0">
        <v>2.395698070526123</v>
      </c>
    </row>
    <row r="3334">
      <c r="A3334" s="0">
        <v>16</v>
      </c>
      <c r="B3334" t="s">
        <v>35</v>
      </c>
      <c r="C3334" s="0">
        <v>20447</v>
      </c>
      <c r="D3334" s="0">
        <v>0</v>
      </c>
      <c r="E3334" t="s">
        <v>71</v>
      </c>
      <c r="F3334" s="0">
        <v>40.514724731445313</v>
      </c>
      <c r="G3334" s="0">
        <v>671</v>
      </c>
      <c r="H3334" s="0">
        <v>7.5499253273010254</v>
      </c>
      <c r="I3334" s="0">
        <v>88</v>
      </c>
      <c r="J3334" s="0">
        <v>0.46762692928314209</v>
      </c>
      <c r="K3334" s="0">
        <v>2.0821704864501953</v>
      </c>
    </row>
    <row r="3335">
      <c r="A3335" s="0">
        <v>16</v>
      </c>
      <c r="B3335" t="s">
        <v>35</v>
      </c>
      <c r="C3335" s="0">
        <v>20447</v>
      </c>
      <c r="D3335" s="0">
        <v>1</v>
      </c>
      <c r="E3335" t="s">
        <v>72</v>
      </c>
      <c r="F3335" s="0">
        <v>38.43255615234375</v>
      </c>
      <c r="G3335" s="0">
        <v>671</v>
      </c>
      <c r="H3335" s="0">
        <v>7.5499253273010254</v>
      </c>
      <c r="I3335" s="0">
        <v>88</v>
      </c>
      <c r="J3335" s="0">
        <v>0.46762692928314209</v>
      </c>
      <c r="K3335" s="0">
        <v>2.0821704864501953</v>
      </c>
    </row>
    <row r="3336">
      <c r="A3336" s="0">
        <v>16</v>
      </c>
      <c r="B3336" t="s">
        <v>36</v>
      </c>
      <c r="C3336" s="0">
        <v>20447</v>
      </c>
      <c r="D3336" s="0">
        <v>0</v>
      </c>
      <c r="E3336" t="s">
        <v>2438</v>
      </c>
      <c r="F3336" s="0">
        <v>41.780979156494141</v>
      </c>
      <c r="G3336" s="0">
        <v>572</v>
      </c>
      <c r="H3336" s="0">
        <v>10.884614944458008</v>
      </c>
      <c r="I3336" s="0">
        <v>95.5</v>
      </c>
      <c r="J3336" s="0">
        <v>0.71517288684844971</v>
      </c>
      <c r="K3336" s="0">
        <v>2.7634902000427246</v>
      </c>
    </row>
    <row r="3337">
      <c r="A3337" s="0">
        <v>16</v>
      </c>
      <c r="B3337" t="s">
        <v>36</v>
      </c>
      <c r="C3337" s="0">
        <v>20447</v>
      </c>
      <c r="D3337" s="0">
        <v>1</v>
      </c>
      <c r="E3337" t="s">
        <v>2439</v>
      </c>
      <c r="F3337" s="0">
        <v>39.017490386962891</v>
      </c>
      <c r="G3337" s="0">
        <v>572</v>
      </c>
      <c r="H3337" s="0">
        <v>10.884614944458008</v>
      </c>
      <c r="I3337" s="0">
        <v>95.5</v>
      </c>
      <c r="J3337" s="0">
        <v>0.71517288684844971</v>
      </c>
      <c r="K3337" s="0">
        <v>2.7634902000427246</v>
      </c>
    </row>
    <row r="3338">
      <c r="A3338" s="0">
        <v>16</v>
      </c>
      <c r="B3338" t="s">
        <v>142</v>
      </c>
      <c r="C3338" s="0">
        <v>20447</v>
      </c>
      <c r="D3338" s="0">
        <v>0</v>
      </c>
      <c r="E3338" t="s">
        <v>297</v>
      </c>
      <c r="F3338" s="0">
        <v>16.598018646240234</v>
      </c>
      <c r="G3338" s="0">
        <v>23</v>
      </c>
      <c r="H3338" s="0">
        <v>3.3043477535247803</v>
      </c>
      <c r="I3338" s="0">
        <v>91.260871887207031</v>
      </c>
      <c r="J3338" s="0">
        <v>0.91266500949859619</v>
      </c>
      <c r="K3338" s="0">
        <v>3.1312789916992187</v>
      </c>
    </row>
    <row r="3339">
      <c r="A3339" s="0">
        <v>16</v>
      </c>
      <c r="B3339" t="s">
        <v>142</v>
      </c>
      <c r="C3339" s="0">
        <v>20447</v>
      </c>
      <c r="D3339" s="0">
        <v>1</v>
      </c>
      <c r="E3339" t="s">
        <v>298</v>
      </c>
      <c r="F3339" s="0">
        <v>13.466738700866699</v>
      </c>
      <c r="G3339" s="0">
        <v>23</v>
      </c>
      <c r="H3339" s="0">
        <v>3.3043477535247803</v>
      </c>
      <c r="I3339" s="0">
        <v>91.260871887207031</v>
      </c>
      <c r="J3339" s="0">
        <v>0.91266500949859619</v>
      </c>
      <c r="K3339" s="0">
        <v>3.1312789916992187</v>
      </c>
    </row>
    <row r="3340">
      <c r="A3340" s="0">
        <v>16</v>
      </c>
      <c r="B3340" t="s">
        <v>144</v>
      </c>
      <c r="C3340" s="0">
        <v>20447</v>
      </c>
      <c r="D3340" s="0">
        <v>0</v>
      </c>
      <c r="E3340" t="s">
        <v>301</v>
      </c>
      <c r="F3340" s="0">
        <v>66.854080200195313</v>
      </c>
      <c r="G3340" s="0">
        <v>68</v>
      </c>
      <c r="H3340" s="0">
        <v>6.7058825492858887</v>
      </c>
      <c r="I3340" s="0">
        <v>91.088233947753906</v>
      </c>
      <c r="J3340" s="0">
        <v>3.2309772968292236</v>
      </c>
      <c r="K3340" s="0">
        <v>5.5393185615539551</v>
      </c>
    </row>
    <row r="3341">
      <c r="A3341" s="0">
        <v>16</v>
      </c>
      <c r="B3341" t="s">
        <v>144</v>
      </c>
      <c r="C3341" s="0">
        <v>20447</v>
      </c>
      <c r="D3341" s="0">
        <v>1</v>
      </c>
      <c r="E3341" t="s">
        <v>302</v>
      </c>
      <c r="F3341" s="0">
        <v>61.314762115478516</v>
      </c>
      <c r="G3341" s="0">
        <v>68</v>
      </c>
      <c r="H3341" s="0">
        <v>6.7058825492858887</v>
      </c>
      <c r="I3341" s="0">
        <v>91.088233947753906</v>
      </c>
      <c r="J3341" s="0">
        <v>3.2309772968292236</v>
      </c>
      <c r="K3341" s="0">
        <v>5.5393185615539551</v>
      </c>
    </row>
    <row r="3342">
      <c r="A3342" s="0">
        <v>16</v>
      </c>
      <c r="B3342" t="s">
        <v>387</v>
      </c>
      <c r="C3342" s="0">
        <v>20447</v>
      </c>
      <c r="D3342" s="0">
        <v>0</v>
      </c>
      <c r="E3342" t="s">
        <v>451</v>
      </c>
      <c r="F3342" s="0">
        <v>26.937595367431641</v>
      </c>
      <c r="G3342" s="0">
        <v>53</v>
      </c>
      <c r="H3342" s="0">
        <v>4.1886792182922363</v>
      </c>
      <c r="I3342" s="0">
        <v>90.122642517089844</v>
      </c>
      <c r="J3342" s="0">
        <v>0.91579508781433105</v>
      </c>
      <c r="K3342" s="0">
        <v>1.9157798290252686</v>
      </c>
    </row>
    <row r="3343">
      <c r="A3343" s="0">
        <v>16</v>
      </c>
      <c r="B3343" t="s">
        <v>387</v>
      </c>
      <c r="C3343" s="0">
        <v>20447</v>
      </c>
      <c r="D3343" s="0">
        <v>1</v>
      </c>
      <c r="E3343" t="s">
        <v>452</v>
      </c>
      <c r="F3343" s="0">
        <v>25.021816253662109</v>
      </c>
      <c r="G3343" s="0">
        <v>53</v>
      </c>
      <c r="H3343" s="0">
        <v>4.1886792182922363</v>
      </c>
      <c r="I3343" s="0">
        <v>90.122642517089844</v>
      </c>
      <c r="J3343" s="0">
        <v>0.91579508781433105</v>
      </c>
      <c r="K3343" s="0">
        <v>1.9157798290252686</v>
      </c>
    </row>
    <row r="3344">
      <c r="A3344" s="0">
        <v>16</v>
      </c>
      <c r="B3344" t="s">
        <v>145</v>
      </c>
      <c r="C3344" s="0">
        <v>20447</v>
      </c>
      <c r="D3344" s="0">
        <v>0</v>
      </c>
      <c r="E3344" t="s">
        <v>303</v>
      </c>
      <c r="F3344" s="0">
        <v>24.273904800415039</v>
      </c>
      <c r="G3344" s="0">
        <v>84</v>
      </c>
      <c r="H3344" s="0">
        <v>3.1785714626312256</v>
      </c>
      <c r="I3344" s="0">
        <v>90.946426391601563</v>
      </c>
      <c r="J3344" s="0">
        <v>0.53535312414169312</v>
      </c>
      <c r="K3344" s="0">
        <v>1.6269258260726929</v>
      </c>
    </row>
    <row r="3345">
      <c r="A3345" s="0">
        <v>16</v>
      </c>
      <c r="B3345" t="s">
        <v>145</v>
      </c>
      <c r="C3345" s="0">
        <v>20447</v>
      </c>
      <c r="D3345" s="0">
        <v>1</v>
      </c>
      <c r="E3345" t="s">
        <v>304</v>
      </c>
      <c r="F3345" s="0">
        <v>22.646978378295898</v>
      </c>
      <c r="G3345" s="0">
        <v>84</v>
      </c>
      <c r="H3345" s="0">
        <v>3.1785714626312256</v>
      </c>
      <c r="I3345" s="0">
        <v>90.946426391601563</v>
      </c>
      <c r="J3345" s="0">
        <v>0.53535312414169312</v>
      </c>
      <c r="K3345" s="0">
        <v>1.6269258260726929</v>
      </c>
    </row>
    <row r="3346">
      <c r="A3346" s="0">
        <v>16</v>
      </c>
      <c r="B3346" t="s">
        <v>3902</v>
      </c>
      <c r="C3346" s="0">
        <v>20447</v>
      </c>
      <c r="D3346" s="0">
        <v>0</v>
      </c>
      <c r="E3346" t="s">
        <v>4348</v>
      </c>
      <c r="F3346" s="0">
        <v>25.527145385742187</v>
      </c>
      <c r="G3346" s="0">
        <v>545</v>
      </c>
      <c r="H3346" s="0">
        <v>4.8550457954406738</v>
      </c>
      <c r="I3346" s="0">
        <v>91.2064208984375</v>
      </c>
      <c r="J3346" s="0">
        <v>0.24139964580535889</v>
      </c>
      <c r="K3346" s="0">
        <v>1.7376194000244141</v>
      </c>
    </row>
    <row r="3347">
      <c r="A3347" s="0">
        <v>16</v>
      </c>
      <c r="B3347" t="s">
        <v>3902</v>
      </c>
      <c r="C3347" s="0">
        <v>20447</v>
      </c>
      <c r="D3347" s="0">
        <v>1</v>
      </c>
      <c r="E3347" t="s">
        <v>4349</v>
      </c>
      <c r="F3347" s="0">
        <v>23.789525985717773</v>
      </c>
      <c r="G3347" s="0">
        <v>545</v>
      </c>
      <c r="H3347" s="0">
        <v>4.8550457954406738</v>
      </c>
      <c r="I3347" s="0">
        <v>91.2064208984375</v>
      </c>
      <c r="J3347" s="0">
        <v>0.24139964580535889</v>
      </c>
      <c r="K3347" s="0">
        <v>1.7376194000244141</v>
      </c>
    </row>
    <row r="3348">
      <c r="A3348" s="0">
        <v>16</v>
      </c>
      <c r="B3348" t="s">
        <v>146</v>
      </c>
      <c r="C3348" s="0">
        <v>20447</v>
      </c>
      <c r="D3348" s="0">
        <v>0</v>
      </c>
      <c r="E3348" t="s">
        <v>305</v>
      </c>
      <c r="F3348" s="0">
        <v>65.426849365234375</v>
      </c>
      <c r="G3348" s="0">
        <v>140</v>
      </c>
      <c r="H3348" s="0">
        <v>15.821428298950195</v>
      </c>
      <c r="I3348" s="0">
        <v>93.196426391601563</v>
      </c>
      <c r="J3348" s="0">
        <v>2.3860294818878174</v>
      </c>
      <c r="K3348" s="0">
        <v>4.6595492362976074</v>
      </c>
    </row>
    <row r="3349">
      <c r="A3349" s="0">
        <v>16</v>
      </c>
      <c r="B3349" t="s">
        <v>146</v>
      </c>
      <c r="C3349" s="0">
        <v>20447</v>
      </c>
      <c r="D3349" s="0">
        <v>1</v>
      </c>
      <c r="E3349" t="s">
        <v>306</v>
      </c>
      <c r="F3349" s="0">
        <v>60.767303466796875</v>
      </c>
      <c r="G3349" s="0">
        <v>140</v>
      </c>
      <c r="H3349" s="0">
        <v>15.821428298950195</v>
      </c>
      <c r="I3349" s="0">
        <v>93.196426391601563</v>
      </c>
      <c r="J3349" s="0">
        <v>2.3860294818878174</v>
      </c>
      <c r="K3349" s="0">
        <v>4.6595492362976074</v>
      </c>
    </row>
    <row r="3350">
      <c r="A3350" s="0">
        <v>16</v>
      </c>
      <c r="B3350" t="s">
        <v>143</v>
      </c>
      <c r="C3350" s="0">
        <v>20447</v>
      </c>
      <c r="D3350" s="0">
        <v>0</v>
      </c>
      <c r="E3350" t="s">
        <v>299</v>
      </c>
      <c r="F3350" s="0">
        <v>34.433658599853516</v>
      </c>
      <c r="G3350" s="0">
        <v>247</v>
      </c>
      <c r="H3350" s="0">
        <v>9.0080966949462891</v>
      </c>
      <c r="I3350" s="0">
        <v>91.734817504882813</v>
      </c>
      <c r="J3350" s="0">
        <v>0.62654489278793335</v>
      </c>
      <c r="K3350" s="0">
        <v>2.641981840133667</v>
      </c>
    </row>
    <row r="3351">
      <c r="A3351" s="0">
        <v>16</v>
      </c>
      <c r="B3351" t="s">
        <v>143</v>
      </c>
      <c r="C3351" s="0">
        <v>20447</v>
      </c>
      <c r="D3351" s="0">
        <v>1</v>
      </c>
      <c r="E3351" t="s">
        <v>300</v>
      </c>
      <c r="F3351" s="0">
        <v>31.791675567626953</v>
      </c>
      <c r="G3351" s="0">
        <v>247</v>
      </c>
      <c r="H3351" s="0">
        <v>9.0080966949462891</v>
      </c>
      <c r="I3351" s="0">
        <v>91.734817504882813</v>
      </c>
      <c r="J3351" s="0">
        <v>0.62654489278793335</v>
      </c>
      <c r="K3351" s="0">
        <v>2.641981840133667</v>
      </c>
    </row>
    <row r="3352">
      <c r="A3352" s="0">
        <v>16</v>
      </c>
      <c r="B3352" t="s">
        <v>388</v>
      </c>
      <c r="C3352" s="0">
        <v>20447</v>
      </c>
      <c r="D3352" s="0">
        <v>0</v>
      </c>
      <c r="E3352" t="s">
        <v>449</v>
      </c>
      <c r="F3352" s="0">
        <v>3.9919521808624268</v>
      </c>
      <c r="G3352" s="0">
        <v>8</v>
      </c>
      <c r="H3352" s="0">
        <v>1.125</v>
      </c>
      <c r="I3352" s="0">
        <v>90.8125</v>
      </c>
      <c r="J3352" s="0">
        <v>0.46303141117095947</v>
      </c>
      <c r="K3352" s="0">
        <v>-0.091235414147377014</v>
      </c>
    </row>
    <row r="3353">
      <c r="A3353" s="0">
        <v>16</v>
      </c>
      <c r="B3353" t="s">
        <v>388</v>
      </c>
      <c r="C3353" s="0">
        <v>20447</v>
      </c>
      <c r="D3353" s="0">
        <v>1</v>
      </c>
      <c r="E3353" t="s">
        <v>450</v>
      </c>
      <c r="F3353" s="0">
        <v>4.0831875801086426</v>
      </c>
      <c r="G3353" s="0">
        <v>8</v>
      </c>
      <c r="H3353" s="0">
        <v>1.125</v>
      </c>
      <c r="I3353" s="0">
        <v>90.8125</v>
      </c>
      <c r="J3353" s="0">
        <v>0.46303141117095947</v>
      </c>
      <c r="K3353" s="0">
        <v>-0.091235414147377014</v>
      </c>
    </row>
    <row r="3354">
      <c r="A3354" s="0">
        <v>16</v>
      </c>
      <c r="B3354" t="s">
        <v>2700</v>
      </c>
      <c r="C3354" s="0">
        <v>20447</v>
      </c>
      <c r="D3354" s="0">
        <v>0</v>
      </c>
      <c r="E3354" t="s">
        <v>3814</v>
      </c>
      <c r="F3354" s="0">
        <v>46.040218353271484</v>
      </c>
      <c r="G3354" s="0">
        <v>475</v>
      </c>
      <c r="H3354" s="0">
        <v>11.08210563659668</v>
      </c>
      <c r="I3354" s="0">
        <v>91.164558410644531</v>
      </c>
      <c r="J3354" s="0">
        <v>0.51439172029495239</v>
      </c>
      <c r="K3354" s="0">
        <v>2.607243537902832</v>
      </c>
    </row>
    <row r="3355">
      <c r="A3355" s="0">
        <v>16</v>
      </c>
      <c r="B3355" t="s">
        <v>2700</v>
      </c>
      <c r="C3355" s="0">
        <v>20447</v>
      </c>
      <c r="D3355" s="0">
        <v>1</v>
      </c>
      <c r="E3355" t="s">
        <v>3815</v>
      </c>
      <c r="F3355" s="0">
        <v>43.432975769042969</v>
      </c>
      <c r="G3355" s="0">
        <v>475</v>
      </c>
      <c r="H3355" s="0">
        <v>11.08210563659668</v>
      </c>
      <c r="I3355" s="0">
        <v>91.164558410644531</v>
      </c>
      <c r="J3355" s="0">
        <v>0.51439172029495239</v>
      </c>
      <c r="K3355" s="0">
        <v>2.607243537902832</v>
      </c>
    </row>
    <row r="3356">
      <c r="A3356" s="0">
        <v>16</v>
      </c>
      <c r="B3356" t="s">
        <v>2701</v>
      </c>
      <c r="C3356" s="0">
        <v>20447</v>
      </c>
      <c r="D3356" s="0">
        <v>0</v>
      </c>
      <c r="E3356" t="s">
        <v>3816</v>
      </c>
      <c r="F3356" s="0">
        <v>37.666912078857422</v>
      </c>
      <c r="G3356" s="0">
        <v>729</v>
      </c>
      <c r="H3356" s="0">
        <v>7.9657063484191895</v>
      </c>
      <c r="I3356" s="0">
        <v>91.590095520019531</v>
      </c>
      <c r="J3356" s="0">
        <v>0.56063318252563477</v>
      </c>
      <c r="K3356" s="0">
        <v>1.8854697942733765</v>
      </c>
    </row>
    <row r="3357">
      <c r="A3357" s="0">
        <v>16</v>
      </c>
      <c r="B3357" t="s">
        <v>2701</v>
      </c>
      <c r="C3357" s="0">
        <v>20447</v>
      </c>
      <c r="D3357" s="0">
        <v>1</v>
      </c>
      <c r="E3357" t="s">
        <v>3817</v>
      </c>
      <c r="F3357" s="0">
        <v>35.781440734863281</v>
      </c>
      <c r="G3357" s="0">
        <v>729</v>
      </c>
      <c r="H3357" s="0">
        <v>7.9657063484191895</v>
      </c>
      <c r="I3357" s="0">
        <v>91.590095520019531</v>
      </c>
      <c r="J3357" s="0">
        <v>0.56063318252563477</v>
      </c>
      <c r="K3357" s="0">
        <v>1.8854697942733765</v>
      </c>
    </row>
    <row r="3358">
      <c r="A3358" s="0">
        <v>16</v>
      </c>
      <c r="B3358" t="s">
        <v>2697</v>
      </c>
      <c r="C3358" s="0">
        <v>20447</v>
      </c>
      <c r="D3358" s="0">
        <v>0</v>
      </c>
      <c r="E3358" t="s">
        <v>3818</v>
      </c>
      <c r="F3358" s="0">
        <v>147.73956298828125</v>
      </c>
      <c r="G3358" s="0">
        <v>75</v>
      </c>
      <c r="H3358" s="0">
        <v>42.346668243408203</v>
      </c>
      <c r="I3358" s="0">
        <v>91</v>
      </c>
      <c r="J3358" s="0">
        <v>2.652524471282959</v>
      </c>
      <c r="K3358" s="0">
        <v>0.53043335676193237</v>
      </c>
    </row>
    <row r="3359">
      <c r="A3359" s="0">
        <v>16</v>
      </c>
      <c r="B3359" t="s">
        <v>2697</v>
      </c>
      <c r="C3359" s="0">
        <v>20447</v>
      </c>
      <c r="D3359" s="0">
        <v>1</v>
      </c>
      <c r="E3359" t="s">
        <v>3819</v>
      </c>
      <c r="F3359" s="0">
        <v>147.20913696289062</v>
      </c>
      <c r="G3359" s="0">
        <v>75</v>
      </c>
      <c r="H3359" s="0">
        <v>42.346668243408203</v>
      </c>
      <c r="I3359" s="0">
        <v>91</v>
      </c>
      <c r="J3359" s="0">
        <v>2.652524471282959</v>
      </c>
      <c r="K3359" s="0">
        <v>0.53043335676193237</v>
      </c>
    </row>
    <row r="3360">
      <c r="A3360" s="0">
        <v>16</v>
      </c>
      <c r="B3360" t="s">
        <v>3903</v>
      </c>
      <c r="C3360" s="0">
        <v>20447</v>
      </c>
      <c r="D3360" s="0">
        <v>0</v>
      </c>
      <c r="E3360" t="s">
        <v>4350</v>
      </c>
      <c r="F3360" s="0">
        <v>44.787837982177734</v>
      </c>
      <c r="G3360" s="0">
        <v>39</v>
      </c>
      <c r="H3360" s="0">
        <v>5.6666665077209473</v>
      </c>
      <c r="I3360" s="0">
        <v>92.285713195800781</v>
      </c>
      <c r="J3360" s="0">
        <v>4.253572940826416</v>
      </c>
      <c r="K3360" s="0">
        <v>9.1233186721801758</v>
      </c>
    </row>
    <row r="3361">
      <c r="A3361" s="0">
        <v>16</v>
      </c>
      <c r="B3361" t="s">
        <v>3903</v>
      </c>
      <c r="C3361" s="0">
        <v>20447</v>
      </c>
      <c r="D3361" s="0">
        <v>1</v>
      </c>
      <c r="E3361" t="s">
        <v>4351</v>
      </c>
      <c r="F3361" s="0">
        <v>35.664520263671875</v>
      </c>
      <c r="G3361" s="0">
        <v>39</v>
      </c>
      <c r="H3361" s="0">
        <v>5.6666665077209473</v>
      </c>
      <c r="I3361" s="0">
        <v>92.285713195800781</v>
      </c>
      <c r="J3361" s="0">
        <v>4.253572940826416</v>
      </c>
      <c r="K3361" s="0">
        <v>9.1233186721801758</v>
      </c>
    </row>
    <row r="3362">
      <c r="A3362" s="0">
        <v>17</v>
      </c>
      <c r="B3362" t="s">
        <v>92</v>
      </c>
      <c r="C3362" s="0">
        <v>20447</v>
      </c>
      <c r="D3362" s="0">
        <v>0</v>
      </c>
      <c r="E3362" t="s">
        <v>126</v>
      </c>
      <c r="F3362" s="0">
        <v>38.418117523193359</v>
      </c>
      <c r="G3362" s="0">
        <v>1243</v>
      </c>
      <c r="H3362" s="0">
        <v>9.08447265625</v>
      </c>
      <c r="I3362" s="0">
        <v>91.606193542480469</v>
      </c>
      <c r="J3362" s="0">
        <v>0.52304726839065552</v>
      </c>
      <c r="K3362" s="0">
        <v>2.2396557331085205</v>
      </c>
    </row>
    <row r="3363">
      <c r="A3363" s="0">
        <v>17</v>
      </c>
      <c r="B3363" t="s">
        <v>92</v>
      </c>
      <c r="C3363" s="0">
        <v>20447</v>
      </c>
      <c r="D3363" s="0">
        <v>1</v>
      </c>
      <c r="E3363" t="s">
        <v>127</v>
      </c>
      <c r="F3363" s="0">
        <v>36.178462982177734</v>
      </c>
      <c r="G3363" s="0">
        <v>1243</v>
      </c>
      <c r="H3363" s="0">
        <v>9.08447265625</v>
      </c>
      <c r="I3363" s="0">
        <v>91.606193542480469</v>
      </c>
      <c r="J3363" s="0">
        <v>0.52304726839065552</v>
      </c>
      <c r="K3363" s="0">
        <v>2.2396557331085205</v>
      </c>
    </row>
    <row r="3364">
      <c r="A3364" s="0">
        <v>17</v>
      </c>
      <c r="B3364" t="s">
        <v>35</v>
      </c>
      <c r="C3364" s="0">
        <v>20447</v>
      </c>
      <c r="D3364" s="0">
        <v>0</v>
      </c>
      <c r="E3364" t="s">
        <v>73</v>
      </c>
      <c r="F3364" s="0">
        <v>38.375595092773438</v>
      </c>
      <c r="G3364" s="0">
        <v>671</v>
      </c>
      <c r="H3364" s="0">
        <v>7.5499253273010254</v>
      </c>
      <c r="I3364" s="0">
        <v>88.5</v>
      </c>
      <c r="J3364" s="0">
        <v>0.57212507724761963</v>
      </c>
      <c r="K3364" s="0">
        <v>1.9623159170150757</v>
      </c>
    </row>
    <row r="3365">
      <c r="A3365" s="0">
        <v>17</v>
      </c>
      <c r="B3365" t="s">
        <v>35</v>
      </c>
      <c r="C3365" s="0">
        <v>20447</v>
      </c>
      <c r="D3365" s="0">
        <v>1</v>
      </c>
      <c r="E3365" t="s">
        <v>74</v>
      </c>
      <c r="F3365" s="0">
        <v>36.413280487060547</v>
      </c>
      <c r="G3365" s="0">
        <v>671</v>
      </c>
      <c r="H3365" s="0">
        <v>7.5499253273010254</v>
      </c>
      <c r="I3365" s="0">
        <v>88.5</v>
      </c>
      <c r="J3365" s="0">
        <v>0.57212507724761963</v>
      </c>
      <c r="K3365" s="0">
        <v>1.9623159170150757</v>
      </c>
    </row>
    <row r="3366">
      <c r="A3366" s="0">
        <v>17</v>
      </c>
      <c r="B3366" t="s">
        <v>36</v>
      </c>
      <c r="C3366" s="0">
        <v>20447</v>
      </c>
      <c r="D3366" s="0">
        <v>0</v>
      </c>
      <c r="E3366" t="s">
        <v>2440</v>
      </c>
      <c r="F3366" s="0">
        <v>38.467998504638672</v>
      </c>
      <c r="G3366" s="0">
        <v>572</v>
      </c>
      <c r="H3366" s="0">
        <v>10.884614944458008</v>
      </c>
      <c r="I3366" s="0">
        <v>95.25</v>
      </c>
      <c r="J3366" s="0">
        <v>0.91522383689880371</v>
      </c>
      <c r="K3366" s="0">
        <v>2.5649964809417725</v>
      </c>
    </row>
    <row r="3367">
      <c r="A3367" s="0">
        <v>17</v>
      </c>
      <c r="B3367" t="s">
        <v>36</v>
      </c>
      <c r="C3367" s="0">
        <v>20447</v>
      </c>
      <c r="D3367" s="0">
        <v>1</v>
      </c>
      <c r="E3367" t="s">
        <v>2441</v>
      </c>
      <c r="F3367" s="0">
        <v>35.903003692626953</v>
      </c>
      <c r="G3367" s="0">
        <v>572</v>
      </c>
      <c r="H3367" s="0">
        <v>10.884614944458008</v>
      </c>
      <c r="I3367" s="0">
        <v>95.25</v>
      </c>
      <c r="J3367" s="0">
        <v>0.91522383689880371</v>
      </c>
      <c r="K3367" s="0">
        <v>2.5649964809417725</v>
      </c>
    </row>
    <row r="3368">
      <c r="A3368" s="0">
        <v>17</v>
      </c>
      <c r="B3368" t="s">
        <v>142</v>
      </c>
      <c r="C3368" s="0">
        <v>20447</v>
      </c>
      <c r="D3368" s="0">
        <v>0</v>
      </c>
      <c r="E3368" t="s">
        <v>307</v>
      </c>
      <c r="F3368" s="0">
        <v>14.559304237365723</v>
      </c>
      <c r="G3368" s="0">
        <v>23</v>
      </c>
      <c r="H3368" s="0">
        <v>3.3043477535247803</v>
      </c>
      <c r="I3368" s="0">
        <v>91.434783935546875</v>
      </c>
      <c r="J3368" s="0">
        <v>0.97040802240371704</v>
      </c>
      <c r="K3368" s="0">
        <v>2.670391321182251</v>
      </c>
    </row>
    <row r="3369">
      <c r="A3369" s="0">
        <v>17</v>
      </c>
      <c r="B3369" t="s">
        <v>142</v>
      </c>
      <c r="C3369" s="0">
        <v>20447</v>
      </c>
      <c r="D3369" s="0">
        <v>1</v>
      </c>
      <c r="E3369" t="s">
        <v>308</v>
      </c>
      <c r="F3369" s="0">
        <v>11.888913154602051</v>
      </c>
      <c r="G3369" s="0">
        <v>23</v>
      </c>
      <c r="H3369" s="0">
        <v>3.3043477535247803</v>
      </c>
      <c r="I3369" s="0">
        <v>91.434783935546875</v>
      </c>
      <c r="J3369" s="0">
        <v>0.97040802240371704</v>
      </c>
      <c r="K3369" s="0">
        <v>2.670391321182251</v>
      </c>
    </row>
    <row r="3370">
      <c r="A3370" s="0">
        <v>17</v>
      </c>
      <c r="B3370" t="s">
        <v>144</v>
      </c>
      <c r="C3370" s="0">
        <v>20447</v>
      </c>
      <c r="D3370" s="0">
        <v>0</v>
      </c>
      <c r="E3370" t="s">
        <v>311</v>
      </c>
      <c r="F3370" s="0">
        <v>66.212364196777344</v>
      </c>
      <c r="G3370" s="0">
        <v>68</v>
      </c>
      <c r="H3370" s="0">
        <v>6.7058825492858887</v>
      </c>
      <c r="I3370" s="0">
        <v>91.279411315917969</v>
      </c>
      <c r="J3370" s="0">
        <v>3.4744405746459961</v>
      </c>
      <c r="K3370" s="0">
        <v>8.1021614074707031</v>
      </c>
    </row>
    <row r="3371">
      <c r="A3371" s="0">
        <v>17</v>
      </c>
      <c r="B3371" t="s">
        <v>144</v>
      </c>
      <c r="C3371" s="0">
        <v>20447</v>
      </c>
      <c r="D3371" s="0">
        <v>1</v>
      </c>
      <c r="E3371" t="s">
        <v>312</v>
      </c>
      <c r="F3371" s="0">
        <v>58.110202789306641</v>
      </c>
      <c r="G3371" s="0">
        <v>68</v>
      </c>
      <c r="H3371" s="0">
        <v>6.7058825492858887</v>
      </c>
      <c r="I3371" s="0">
        <v>91.279411315917969</v>
      </c>
      <c r="J3371" s="0">
        <v>3.4744405746459961</v>
      </c>
      <c r="K3371" s="0">
        <v>8.1021614074707031</v>
      </c>
    </row>
    <row r="3372">
      <c r="A3372" s="0">
        <v>17</v>
      </c>
      <c r="B3372" t="s">
        <v>387</v>
      </c>
      <c r="C3372" s="0">
        <v>20447</v>
      </c>
      <c r="D3372" s="0">
        <v>0</v>
      </c>
      <c r="E3372" t="s">
        <v>455</v>
      </c>
      <c r="F3372" s="0">
        <v>26.82774543762207</v>
      </c>
      <c r="G3372" s="0">
        <v>53</v>
      </c>
      <c r="H3372" s="0">
        <v>4.1886792182922363</v>
      </c>
      <c r="I3372" s="0">
        <v>90.410377502441406</v>
      </c>
      <c r="J3372" s="0">
        <v>1.3398144245147705</v>
      </c>
      <c r="K3372" s="0">
        <v>3.2139952182769775</v>
      </c>
    </row>
    <row r="3373">
      <c r="A3373" s="0">
        <v>17</v>
      </c>
      <c r="B3373" t="s">
        <v>387</v>
      </c>
      <c r="C3373" s="0">
        <v>20447</v>
      </c>
      <c r="D3373" s="0">
        <v>1</v>
      </c>
      <c r="E3373" t="s">
        <v>456</v>
      </c>
      <c r="F3373" s="0">
        <v>23.613750457763672</v>
      </c>
      <c r="G3373" s="0">
        <v>53</v>
      </c>
      <c r="H3373" s="0">
        <v>4.1886792182922363</v>
      </c>
      <c r="I3373" s="0">
        <v>90.410377502441406</v>
      </c>
      <c r="J3373" s="0">
        <v>1.3398144245147705</v>
      </c>
      <c r="K3373" s="0">
        <v>3.2139952182769775</v>
      </c>
    </row>
    <row r="3374">
      <c r="A3374" s="0">
        <v>17</v>
      </c>
      <c r="B3374" t="s">
        <v>145</v>
      </c>
      <c r="C3374" s="0">
        <v>20447</v>
      </c>
      <c r="D3374" s="0">
        <v>0</v>
      </c>
      <c r="E3374" t="s">
        <v>313</v>
      </c>
      <c r="F3374" s="0">
        <v>23.449050903320313</v>
      </c>
      <c r="G3374" s="0">
        <v>84</v>
      </c>
      <c r="H3374" s="0">
        <v>3.1785714626312256</v>
      </c>
      <c r="I3374" s="0">
        <v>91.151786804199219</v>
      </c>
      <c r="J3374" s="0">
        <v>0.55990469455718994</v>
      </c>
      <c r="K3374" s="0">
        <v>1.1850924491882324</v>
      </c>
    </row>
    <row r="3375">
      <c r="A3375" s="0">
        <v>17</v>
      </c>
      <c r="B3375" t="s">
        <v>145</v>
      </c>
      <c r="C3375" s="0">
        <v>20447</v>
      </c>
      <c r="D3375" s="0">
        <v>1</v>
      </c>
      <c r="E3375" t="s">
        <v>314</v>
      </c>
      <c r="F3375" s="0">
        <v>22.263957977294922</v>
      </c>
      <c r="G3375" s="0">
        <v>84</v>
      </c>
      <c r="H3375" s="0">
        <v>3.1785714626312256</v>
      </c>
      <c r="I3375" s="0">
        <v>91.151786804199219</v>
      </c>
      <c r="J3375" s="0">
        <v>0.55990469455718994</v>
      </c>
      <c r="K3375" s="0">
        <v>1.1850924491882324</v>
      </c>
    </row>
    <row r="3376">
      <c r="A3376" s="0">
        <v>17</v>
      </c>
      <c r="B3376" t="s">
        <v>3902</v>
      </c>
      <c r="C3376" s="0">
        <v>20447</v>
      </c>
      <c r="D3376" s="0">
        <v>0</v>
      </c>
      <c r="E3376" t="s">
        <v>4352</v>
      </c>
      <c r="F3376" s="0">
        <v>24.687656402587891</v>
      </c>
      <c r="G3376" s="0">
        <v>545</v>
      </c>
      <c r="H3376" s="0">
        <v>4.8550457954406738</v>
      </c>
      <c r="I3376" s="0">
        <v>91.385780334472656</v>
      </c>
      <c r="J3376" s="0">
        <v>0.23298369348049164</v>
      </c>
      <c r="K3376" s="0">
        <v>1.4292310476303101</v>
      </c>
    </row>
    <row r="3377">
      <c r="A3377" s="0">
        <v>17</v>
      </c>
      <c r="B3377" t="s">
        <v>3902</v>
      </c>
      <c r="C3377" s="0">
        <v>20447</v>
      </c>
      <c r="D3377" s="0">
        <v>1</v>
      </c>
      <c r="E3377" t="s">
        <v>4353</v>
      </c>
      <c r="F3377" s="0">
        <v>23.258424758911133</v>
      </c>
      <c r="G3377" s="0">
        <v>545</v>
      </c>
      <c r="H3377" s="0">
        <v>4.8550457954406738</v>
      </c>
      <c r="I3377" s="0">
        <v>91.385780334472656</v>
      </c>
      <c r="J3377" s="0">
        <v>0.23298369348049164</v>
      </c>
      <c r="K3377" s="0">
        <v>1.4292310476303101</v>
      </c>
    </row>
    <row r="3378">
      <c r="A3378" s="0">
        <v>17</v>
      </c>
      <c r="B3378" t="s">
        <v>146</v>
      </c>
      <c r="C3378" s="0">
        <v>20447</v>
      </c>
      <c r="D3378" s="0">
        <v>0</v>
      </c>
      <c r="E3378" t="s">
        <v>315</v>
      </c>
      <c r="F3378" s="0">
        <v>48.437496185302734</v>
      </c>
      <c r="G3378" s="0">
        <v>140</v>
      </c>
      <c r="H3378" s="0">
        <v>15.821428298950195</v>
      </c>
      <c r="I3378" s="0">
        <v>93.176788330078125</v>
      </c>
      <c r="J3378" s="0">
        <v>3.300973653793335</v>
      </c>
      <c r="K3378" s="0">
        <v>4.6981844902038574</v>
      </c>
    </row>
    <row r="3379">
      <c r="A3379" s="0">
        <v>17</v>
      </c>
      <c r="B3379" t="s">
        <v>146</v>
      </c>
      <c r="C3379" s="0">
        <v>20447</v>
      </c>
      <c r="D3379" s="0">
        <v>1</v>
      </c>
      <c r="E3379" t="s">
        <v>316</v>
      </c>
      <c r="F3379" s="0">
        <v>43.739311218261719</v>
      </c>
      <c r="G3379" s="0">
        <v>140</v>
      </c>
      <c r="H3379" s="0">
        <v>15.821428298950195</v>
      </c>
      <c r="I3379" s="0">
        <v>93.176788330078125</v>
      </c>
      <c r="J3379" s="0">
        <v>3.300973653793335</v>
      </c>
      <c r="K3379" s="0">
        <v>4.6981844902038574</v>
      </c>
    </row>
    <row r="3380">
      <c r="A3380" s="0">
        <v>17</v>
      </c>
      <c r="B3380" t="s">
        <v>143</v>
      </c>
      <c r="C3380" s="0">
        <v>20447</v>
      </c>
      <c r="D3380" s="0">
        <v>0</v>
      </c>
      <c r="E3380" t="s">
        <v>309</v>
      </c>
      <c r="F3380" s="0">
        <v>32.886264801025391</v>
      </c>
      <c r="G3380" s="0">
        <v>247</v>
      </c>
      <c r="H3380" s="0">
        <v>9.0080966949462891</v>
      </c>
      <c r="I3380" s="0">
        <v>91.861335754394531</v>
      </c>
      <c r="J3380" s="0">
        <v>0.71504372358322144</v>
      </c>
      <c r="K3380" s="0">
        <v>1.8333101272583008</v>
      </c>
    </row>
    <row r="3381">
      <c r="A3381" s="0">
        <v>17</v>
      </c>
      <c r="B3381" t="s">
        <v>143</v>
      </c>
      <c r="C3381" s="0">
        <v>20447</v>
      </c>
      <c r="D3381" s="0">
        <v>1</v>
      </c>
      <c r="E3381" t="s">
        <v>310</v>
      </c>
      <c r="F3381" s="0">
        <v>31.052955627441406</v>
      </c>
      <c r="G3381" s="0">
        <v>247</v>
      </c>
      <c r="H3381" s="0">
        <v>9.0080966949462891</v>
      </c>
      <c r="I3381" s="0">
        <v>91.861335754394531</v>
      </c>
      <c r="J3381" s="0">
        <v>0.71504372358322144</v>
      </c>
      <c r="K3381" s="0">
        <v>1.8333101272583008</v>
      </c>
    </row>
    <row r="3382">
      <c r="A3382" s="0">
        <v>17</v>
      </c>
      <c r="B3382" t="s">
        <v>388</v>
      </c>
      <c r="C3382" s="0">
        <v>20447</v>
      </c>
      <c r="D3382" s="0">
        <v>0</v>
      </c>
      <c r="E3382" t="s">
        <v>453</v>
      </c>
      <c r="F3382" s="0">
        <v>3.9753894805908203</v>
      </c>
      <c r="G3382" s="0">
        <v>8</v>
      </c>
      <c r="H3382" s="0">
        <v>1.125</v>
      </c>
      <c r="I3382" s="0">
        <v>91.03125</v>
      </c>
      <c r="J3382" s="0">
        <v>0.66460573673248291</v>
      </c>
      <c r="K3382" s="0">
        <v>-0.25707915425300598</v>
      </c>
    </row>
    <row r="3383">
      <c r="A3383" s="0">
        <v>17</v>
      </c>
      <c r="B3383" t="s">
        <v>388</v>
      </c>
      <c r="C3383" s="0">
        <v>20447</v>
      </c>
      <c r="D3383" s="0">
        <v>1</v>
      </c>
      <c r="E3383" t="s">
        <v>454</v>
      </c>
      <c r="F3383" s="0">
        <v>4.2324686050415039</v>
      </c>
      <c r="G3383" s="0">
        <v>8</v>
      </c>
      <c r="H3383" s="0">
        <v>1.125</v>
      </c>
      <c r="I3383" s="0">
        <v>91.03125</v>
      </c>
      <c r="J3383" s="0">
        <v>0.66460573673248291</v>
      </c>
      <c r="K3383" s="0">
        <v>-0.25707915425300598</v>
      </c>
    </row>
    <row r="3384">
      <c r="A3384" s="0">
        <v>17</v>
      </c>
      <c r="B3384" t="s">
        <v>2700</v>
      </c>
      <c r="C3384" s="0">
        <v>20447</v>
      </c>
      <c r="D3384" s="0">
        <v>0</v>
      </c>
      <c r="E3384" t="s">
        <v>3824</v>
      </c>
      <c r="F3384" s="0">
        <v>43.316650390625</v>
      </c>
      <c r="G3384" s="0">
        <v>475</v>
      </c>
      <c r="H3384" s="0">
        <v>11.08210563659668</v>
      </c>
      <c r="I3384" s="0">
        <v>91.348098754882813</v>
      </c>
      <c r="J3384" s="0">
        <v>0.74406945705413818</v>
      </c>
      <c r="K3384" s="0">
        <v>2.2783145904541016</v>
      </c>
    </row>
    <row r="3385">
      <c r="A3385" s="0">
        <v>17</v>
      </c>
      <c r="B3385" t="s">
        <v>2700</v>
      </c>
      <c r="C3385" s="0">
        <v>20447</v>
      </c>
      <c r="D3385" s="0">
        <v>1</v>
      </c>
      <c r="E3385" t="s">
        <v>3825</v>
      </c>
      <c r="F3385" s="0">
        <v>41.038337707519531</v>
      </c>
      <c r="G3385" s="0">
        <v>475</v>
      </c>
      <c r="H3385" s="0">
        <v>11.08210563659668</v>
      </c>
      <c r="I3385" s="0">
        <v>91.348098754882813</v>
      </c>
      <c r="J3385" s="0">
        <v>0.74406945705413818</v>
      </c>
      <c r="K3385" s="0">
        <v>2.2783145904541016</v>
      </c>
    </row>
    <row r="3386">
      <c r="A3386" s="0">
        <v>17</v>
      </c>
      <c r="B3386" t="s">
        <v>2701</v>
      </c>
      <c r="C3386" s="0">
        <v>20447</v>
      </c>
      <c r="D3386" s="0">
        <v>0</v>
      </c>
      <c r="E3386" t="s">
        <v>3826</v>
      </c>
      <c r="F3386" s="0">
        <v>35.00115966796875</v>
      </c>
      <c r="G3386" s="0">
        <v>729</v>
      </c>
      <c r="H3386" s="0">
        <v>7.9657063484191895</v>
      </c>
      <c r="I3386" s="0">
        <v>91.731086730957031</v>
      </c>
      <c r="J3386" s="0">
        <v>0.67747282981872559</v>
      </c>
      <c r="K3386" s="0">
        <v>1.692278265953064</v>
      </c>
    </row>
    <row r="3387">
      <c r="A3387" s="0">
        <v>17</v>
      </c>
      <c r="B3387" t="s">
        <v>2701</v>
      </c>
      <c r="C3387" s="0">
        <v>20447</v>
      </c>
      <c r="D3387" s="0">
        <v>1</v>
      </c>
      <c r="E3387" t="s">
        <v>3827</v>
      </c>
      <c r="F3387" s="0">
        <v>33.308879852294922</v>
      </c>
      <c r="G3387" s="0">
        <v>729</v>
      </c>
      <c r="H3387" s="0">
        <v>7.9657063484191895</v>
      </c>
      <c r="I3387" s="0">
        <v>91.731086730957031</v>
      </c>
      <c r="J3387" s="0">
        <v>0.67747282981872559</v>
      </c>
      <c r="K3387" s="0">
        <v>1.692278265953064</v>
      </c>
    </row>
    <row r="3388">
      <c r="A3388" s="0">
        <v>17</v>
      </c>
      <c r="B3388" t="s">
        <v>2697</v>
      </c>
      <c r="C3388" s="0">
        <v>20447</v>
      </c>
      <c r="D3388" s="0">
        <v>0</v>
      </c>
      <c r="E3388" t="s">
        <v>3828</v>
      </c>
      <c r="F3388" s="0">
        <v>148.45454406738281</v>
      </c>
      <c r="G3388" s="0">
        <v>75</v>
      </c>
      <c r="H3388" s="0">
        <v>42.346668243408203</v>
      </c>
      <c r="I3388" s="0">
        <v>91.199996948242188</v>
      </c>
      <c r="J3388" s="0">
        <v>2.8250248432159424</v>
      </c>
      <c r="K3388" s="0">
        <v>0.18918333947658539</v>
      </c>
    </row>
    <row r="3389">
      <c r="A3389" s="0">
        <v>17</v>
      </c>
      <c r="B3389" t="s">
        <v>2697</v>
      </c>
      <c r="C3389" s="0">
        <v>20447</v>
      </c>
      <c r="D3389" s="0">
        <v>1</v>
      </c>
      <c r="E3389" t="s">
        <v>3829</v>
      </c>
      <c r="F3389" s="0">
        <v>148.26536560058594</v>
      </c>
      <c r="G3389" s="0">
        <v>75</v>
      </c>
      <c r="H3389" s="0">
        <v>42.346668243408203</v>
      </c>
      <c r="I3389" s="0">
        <v>91.199996948242188</v>
      </c>
      <c r="J3389" s="0">
        <v>2.8250248432159424</v>
      </c>
      <c r="K3389" s="0">
        <v>0.18918333947658539</v>
      </c>
    </row>
    <row r="3390">
      <c r="A3390" s="0">
        <v>17</v>
      </c>
      <c r="B3390" t="s">
        <v>3903</v>
      </c>
      <c r="C3390" s="0">
        <v>20447</v>
      </c>
      <c r="D3390" s="0">
        <v>0</v>
      </c>
      <c r="E3390" t="s">
        <v>4354</v>
      </c>
      <c r="F3390" s="0">
        <v>42.351791381835938</v>
      </c>
      <c r="G3390" s="0">
        <v>39</v>
      </c>
      <c r="H3390" s="0">
        <v>5.6666665077209473</v>
      </c>
      <c r="I3390" s="0">
        <v>92.357139587402344</v>
      </c>
      <c r="J3390" s="0">
        <v>4.8712043762207031</v>
      </c>
      <c r="K3390" s="0">
        <v>11.72506046295166</v>
      </c>
    </row>
    <row r="3391">
      <c r="A3391" s="0">
        <v>17</v>
      </c>
      <c r="B3391" t="s">
        <v>3903</v>
      </c>
      <c r="C3391" s="0">
        <v>20447</v>
      </c>
      <c r="D3391" s="0">
        <v>1</v>
      </c>
      <c r="E3391" t="s">
        <v>4355</v>
      </c>
      <c r="F3391" s="0">
        <v>30.626729965209961</v>
      </c>
      <c r="G3391" s="0">
        <v>39</v>
      </c>
      <c r="H3391" s="0">
        <v>5.6666665077209473</v>
      </c>
      <c r="I3391" s="0">
        <v>92.357139587402344</v>
      </c>
      <c r="J3391" s="0">
        <v>4.8712043762207031</v>
      </c>
      <c r="K3391" s="0">
        <v>11.72506046295166</v>
      </c>
    </row>
    <row r="3392">
      <c r="A3392" s="0">
        <v>18</v>
      </c>
      <c r="B3392" t="s">
        <v>92</v>
      </c>
      <c r="C3392" s="0">
        <v>20447</v>
      </c>
      <c r="D3392" s="0">
        <v>0</v>
      </c>
      <c r="E3392" t="s">
        <v>128</v>
      </c>
      <c r="F3392" s="0">
        <v>35.694656372070312</v>
      </c>
      <c r="G3392" s="0">
        <v>1243</v>
      </c>
      <c r="H3392" s="0">
        <v>9.08447265625</v>
      </c>
      <c r="I3392" s="0">
        <v>90.646018981933594</v>
      </c>
      <c r="J3392" s="0">
        <v>0.56270599365234375</v>
      </c>
      <c r="K3392" s="0">
        <v>2.2084379196166992</v>
      </c>
    </row>
    <row r="3393">
      <c r="A3393" s="0">
        <v>18</v>
      </c>
      <c r="B3393" t="s">
        <v>92</v>
      </c>
      <c r="C3393" s="0">
        <v>20447</v>
      </c>
      <c r="D3393" s="0">
        <v>1</v>
      </c>
      <c r="E3393" t="s">
        <v>129</v>
      </c>
      <c r="F3393" s="0">
        <v>33.486217498779297</v>
      </c>
      <c r="G3393" s="0">
        <v>1243</v>
      </c>
      <c r="H3393" s="0">
        <v>9.08447265625</v>
      </c>
      <c r="I3393" s="0">
        <v>90.646018981933594</v>
      </c>
      <c r="J3393" s="0">
        <v>0.56270599365234375</v>
      </c>
      <c r="K3393" s="0">
        <v>2.2084379196166992</v>
      </c>
    </row>
    <row r="3394">
      <c r="A3394" s="0">
        <v>18</v>
      </c>
      <c r="B3394" t="s">
        <v>35</v>
      </c>
      <c r="C3394" s="0">
        <v>20447</v>
      </c>
      <c r="D3394" s="0">
        <v>0</v>
      </c>
      <c r="E3394" t="s">
        <v>75</v>
      </c>
      <c r="F3394" s="0">
        <v>35.669414520263672</v>
      </c>
      <c r="G3394" s="0">
        <v>671</v>
      </c>
      <c r="H3394" s="0">
        <v>7.5499253273010254</v>
      </c>
      <c r="I3394" s="0">
        <v>88</v>
      </c>
      <c r="J3394" s="0">
        <v>0.59732937812805176</v>
      </c>
      <c r="K3394" s="0">
        <v>1.9858561754226685</v>
      </c>
    </row>
    <row r="3395">
      <c r="A3395" s="0">
        <v>18</v>
      </c>
      <c r="B3395" t="s">
        <v>35</v>
      </c>
      <c r="C3395" s="0">
        <v>20447</v>
      </c>
      <c r="D3395" s="0">
        <v>1</v>
      </c>
      <c r="E3395" t="s">
        <v>76</v>
      </c>
      <c r="F3395" s="0">
        <v>33.683559417724609</v>
      </c>
      <c r="G3395" s="0">
        <v>671</v>
      </c>
      <c r="H3395" s="0">
        <v>7.5499253273010254</v>
      </c>
      <c r="I3395" s="0">
        <v>88</v>
      </c>
      <c r="J3395" s="0">
        <v>0.59732937812805176</v>
      </c>
      <c r="K3395" s="0">
        <v>1.9858561754226685</v>
      </c>
    </row>
    <row r="3396">
      <c r="A3396" s="0">
        <v>18</v>
      </c>
      <c r="B3396" t="s">
        <v>36</v>
      </c>
      <c r="C3396" s="0">
        <v>20447</v>
      </c>
      <c r="D3396" s="0">
        <v>0</v>
      </c>
      <c r="E3396" t="s">
        <v>2442</v>
      </c>
      <c r="F3396" s="0">
        <v>35.724262237548828</v>
      </c>
      <c r="G3396" s="0">
        <v>572</v>
      </c>
      <c r="H3396" s="0">
        <v>10.884614944458008</v>
      </c>
      <c r="I3396" s="0">
        <v>93.75</v>
      </c>
      <c r="J3396" s="0">
        <v>0.99876046180725098</v>
      </c>
      <c r="K3396" s="0">
        <v>2.4695432186126709</v>
      </c>
    </row>
    <row r="3397">
      <c r="A3397" s="0">
        <v>18</v>
      </c>
      <c r="B3397" t="s">
        <v>36</v>
      </c>
      <c r="C3397" s="0">
        <v>20447</v>
      </c>
      <c r="D3397" s="0">
        <v>1</v>
      </c>
      <c r="E3397" t="s">
        <v>2443</v>
      </c>
      <c r="F3397" s="0">
        <v>33.254718780517578</v>
      </c>
      <c r="G3397" s="0">
        <v>572</v>
      </c>
      <c r="H3397" s="0">
        <v>10.884614944458008</v>
      </c>
      <c r="I3397" s="0">
        <v>93.75</v>
      </c>
      <c r="J3397" s="0">
        <v>0.99876046180725098</v>
      </c>
      <c r="K3397" s="0">
        <v>2.4695432186126709</v>
      </c>
    </row>
    <row r="3398">
      <c r="A3398" s="0">
        <v>18</v>
      </c>
      <c r="B3398" t="s">
        <v>142</v>
      </c>
      <c r="C3398" s="0">
        <v>20447</v>
      </c>
      <c r="D3398" s="0">
        <v>0</v>
      </c>
      <c r="E3398" t="s">
        <v>317</v>
      </c>
      <c r="F3398" s="0">
        <v>11.536260604858398</v>
      </c>
      <c r="G3398" s="0">
        <v>23</v>
      </c>
      <c r="H3398" s="0">
        <v>3.3043477535247803</v>
      </c>
      <c r="I3398" s="0">
        <v>90.5</v>
      </c>
      <c r="J3398" s="0">
        <v>1.0100246667861938</v>
      </c>
      <c r="K3398" s="0">
        <v>1.5762065649032593</v>
      </c>
    </row>
    <row r="3399">
      <c r="A3399" s="0">
        <v>18</v>
      </c>
      <c r="B3399" t="s">
        <v>142</v>
      </c>
      <c r="C3399" s="0">
        <v>20447</v>
      </c>
      <c r="D3399" s="0">
        <v>1</v>
      </c>
      <c r="E3399" t="s">
        <v>318</v>
      </c>
      <c r="F3399" s="0">
        <v>9.9600543975830078</v>
      </c>
      <c r="G3399" s="0">
        <v>23</v>
      </c>
      <c r="H3399" s="0">
        <v>3.3043477535247803</v>
      </c>
      <c r="I3399" s="0">
        <v>90.5</v>
      </c>
      <c r="J3399" s="0">
        <v>1.0100246667861938</v>
      </c>
      <c r="K3399" s="0">
        <v>1.5762065649032593</v>
      </c>
    </row>
    <row r="3400">
      <c r="A3400" s="0">
        <v>18</v>
      </c>
      <c r="B3400" t="s">
        <v>144</v>
      </c>
      <c r="C3400" s="0">
        <v>20447</v>
      </c>
      <c r="D3400" s="0">
        <v>0</v>
      </c>
      <c r="E3400" t="s">
        <v>321</v>
      </c>
      <c r="F3400" s="0">
        <v>61.569293975830078</v>
      </c>
      <c r="G3400" s="0">
        <v>68</v>
      </c>
      <c r="H3400" s="0">
        <v>6.7058825492858887</v>
      </c>
      <c r="I3400" s="0">
        <v>90.367645263671875</v>
      </c>
      <c r="J3400" s="0">
        <v>3.0828800201416016</v>
      </c>
      <c r="K3400" s="0">
        <v>7.7254891395568848</v>
      </c>
    </row>
    <row r="3401">
      <c r="A3401" s="0">
        <v>18</v>
      </c>
      <c r="B3401" t="s">
        <v>144</v>
      </c>
      <c r="C3401" s="0">
        <v>20447</v>
      </c>
      <c r="D3401" s="0">
        <v>1</v>
      </c>
      <c r="E3401" t="s">
        <v>322</v>
      </c>
      <c r="F3401" s="0">
        <v>53.843803405761719</v>
      </c>
      <c r="G3401" s="0">
        <v>68</v>
      </c>
      <c r="H3401" s="0">
        <v>6.7058825492858887</v>
      </c>
      <c r="I3401" s="0">
        <v>90.367645263671875</v>
      </c>
      <c r="J3401" s="0">
        <v>3.0828800201416016</v>
      </c>
      <c r="K3401" s="0">
        <v>7.7254891395568848</v>
      </c>
    </row>
    <row r="3402">
      <c r="A3402" s="0">
        <v>18</v>
      </c>
      <c r="B3402" t="s">
        <v>387</v>
      </c>
      <c r="C3402" s="0">
        <v>20447</v>
      </c>
      <c r="D3402" s="0">
        <v>0</v>
      </c>
      <c r="E3402" t="s">
        <v>459</v>
      </c>
      <c r="F3402" s="0">
        <v>23.373443603515625</v>
      </c>
      <c r="G3402" s="0">
        <v>53</v>
      </c>
      <c r="H3402" s="0">
        <v>4.1886792182922363</v>
      </c>
      <c r="I3402" s="0">
        <v>89.627357482910156</v>
      </c>
      <c r="J3402" s="0">
        <v>1.4534682035446167</v>
      </c>
      <c r="K3402" s="0">
        <v>4.3397183418273926</v>
      </c>
    </row>
    <row r="3403">
      <c r="A3403" s="0">
        <v>18</v>
      </c>
      <c r="B3403" t="s">
        <v>387</v>
      </c>
      <c r="C3403" s="0">
        <v>20447</v>
      </c>
      <c r="D3403" s="0">
        <v>1</v>
      </c>
      <c r="E3403" t="s">
        <v>460</v>
      </c>
      <c r="F3403" s="0">
        <v>19.033725738525391</v>
      </c>
      <c r="G3403" s="0">
        <v>53</v>
      </c>
      <c r="H3403" s="0">
        <v>4.1886792182922363</v>
      </c>
      <c r="I3403" s="0">
        <v>89.627357482910156</v>
      </c>
      <c r="J3403" s="0">
        <v>1.4534682035446167</v>
      </c>
      <c r="K3403" s="0">
        <v>4.3397183418273926</v>
      </c>
    </row>
    <row r="3404">
      <c r="A3404" s="0">
        <v>18</v>
      </c>
      <c r="B3404" t="s">
        <v>145</v>
      </c>
      <c r="C3404" s="0">
        <v>20447</v>
      </c>
      <c r="D3404" s="0">
        <v>0</v>
      </c>
      <c r="E3404" t="s">
        <v>323</v>
      </c>
      <c r="F3404" s="0">
        <v>21.389434814453125</v>
      </c>
      <c r="G3404" s="0">
        <v>84</v>
      </c>
      <c r="H3404" s="0">
        <v>3.1785714626312256</v>
      </c>
      <c r="I3404" s="0">
        <v>90.258926391601563</v>
      </c>
      <c r="J3404" s="0">
        <v>0.4888312816619873</v>
      </c>
      <c r="K3404" s="0">
        <v>1.0366361141204834</v>
      </c>
    </row>
    <row r="3405">
      <c r="A3405" s="0">
        <v>18</v>
      </c>
      <c r="B3405" t="s">
        <v>145</v>
      </c>
      <c r="C3405" s="0">
        <v>20447</v>
      </c>
      <c r="D3405" s="0">
        <v>1</v>
      </c>
      <c r="E3405" t="s">
        <v>324</v>
      </c>
      <c r="F3405" s="0">
        <v>20.352798461914062</v>
      </c>
      <c r="G3405" s="0">
        <v>84</v>
      </c>
      <c r="H3405" s="0">
        <v>3.1785714626312256</v>
      </c>
      <c r="I3405" s="0">
        <v>90.258926391601563</v>
      </c>
      <c r="J3405" s="0">
        <v>0.4888312816619873</v>
      </c>
      <c r="K3405" s="0">
        <v>1.0366361141204834</v>
      </c>
    </row>
    <row r="3406">
      <c r="A3406" s="0">
        <v>18</v>
      </c>
      <c r="B3406" t="s">
        <v>3902</v>
      </c>
      <c r="C3406" s="0">
        <v>20447</v>
      </c>
      <c r="D3406" s="0">
        <v>0</v>
      </c>
      <c r="E3406" t="s">
        <v>4356</v>
      </c>
      <c r="F3406" s="0">
        <v>22.730836868286133</v>
      </c>
      <c r="G3406" s="0">
        <v>545</v>
      </c>
      <c r="H3406" s="0">
        <v>4.8550457954406738</v>
      </c>
      <c r="I3406" s="0">
        <v>90.458259582519531</v>
      </c>
      <c r="J3406" s="0">
        <v>0.24358829855918884</v>
      </c>
      <c r="K3406" s="0">
        <v>1.1869343519210815</v>
      </c>
    </row>
    <row r="3407">
      <c r="A3407" s="0">
        <v>18</v>
      </c>
      <c r="B3407" t="s">
        <v>3902</v>
      </c>
      <c r="C3407" s="0">
        <v>20447</v>
      </c>
      <c r="D3407" s="0">
        <v>1</v>
      </c>
      <c r="E3407" t="s">
        <v>4357</v>
      </c>
      <c r="F3407" s="0">
        <v>21.543903350830078</v>
      </c>
      <c r="G3407" s="0">
        <v>545</v>
      </c>
      <c r="H3407" s="0">
        <v>4.8550457954406738</v>
      </c>
      <c r="I3407" s="0">
        <v>90.458259582519531</v>
      </c>
      <c r="J3407" s="0">
        <v>0.24358829855918884</v>
      </c>
      <c r="K3407" s="0">
        <v>1.1869343519210815</v>
      </c>
    </row>
    <row r="3408">
      <c r="A3408" s="0">
        <v>18</v>
      </c>
      <c r="B3408" t="s">
        <v>146</v>
      </c>
      <c r="C3408" s="0">
        <v>20447</v>
      </c>
      <c r="D3408" s="0">
        <v>0</v>
      </c>
      <c r="E3408" t="s">
        <v>325</v>
      </c>
      <c r="F3408" s="0">
        <v>39.767124176025391</v>
      </c>
      <c r="G3408" s="0">
        <v>140</v>
      </c>
      <c r="H3408" s="0">
        <v>15.821428298950195</v>
      </c>
      <c r="I3408" s="0">
        <v>91.983924865722656</v>
      </c>
      <c r="J3408" s="0">
        <v>3.4949531555175781</v>
      </c>
      <c r="K3408" s="0">
        <v>6.1465997695922852</v>
      </c>
    </row>
    <row r="3409">
      <c r="A3409" s="0">
        <v>18</v>
      </c>
      <c r="B3409" t="s">
        <v>146</v>
      </c>
      <c r="C3409" s="0">
        <v>20447</v>
      </c>
      <c r="D3409" s="0">
        <v>1</v>
      </c>
      <c r="E3409" t="s">
        <v>326</v>
      </c>
      <c r="F3409" s="0">
        <v>33.620525360107422</v>
      </c>
      <c r="G3409" s="0">
        <v>140</v>
      </c>
      <c r="H3409" s="0">
        <v>15.821428298950195</v>
      </c>
      <c r="I3409" s="0">
        <v>91.983924865722656</v>
      </c>
      <c r="J3409" s="0">
        <v>3.4949531555175781</v>
      </c>
      <c r="K3409" s="0">
        <v>6.1465997695922852</v>
      </c>
    </row>
    <row r="3410">
      <c r="A3410" s="0">
        <v>18</v>
      </c>
      <c r="B3410" t="s">
        <v>143</v>
      </c>
      <c r="C3410" s="0">
        <v>20447</v>
      </c>
      <c r="D3410" s="0">
        <v>0</v>
      </c>
      <c r="E3410" t="s">
        <v>319</v>
      </c>
      <c r="F3410" s="0">
        <v>31.660924911499023</v>
      </c>
      <c r="G3410" s="0">
        <v>247</v>
      </c>
      <c r="H3410" s="0">
        <v>9.0080966949462891</v>
      </c>
      <c r="I3410" s="0">
        <v>90.863357543945313</v>
      </c>
      <c r="J3410" s="0">
        <v>0.927726149559021</v>
      </c>
      <c r="K3410" s="0">
        <v>1.2311174869537354</v>
      </c>
    </row>
    <row r="3411">
      <c r="A3411" s="0">
        <v>18</v>
      </c>
      <c r="B3411" t="s">
        <v>143</v>
      </c>
      <c r="C3411" s="0">
        <v>20447</v>
      </c>
      <c r="D3411" s="0">
        <v>1</v>
      </c>
      <c r="E3411" t="s">
        <v>320</v>
      </c>
      <c r="F3411" s="0">
        <v>30.429807662963867</v>
      </c>
      <c r="G3411" s="0">
        <v>247</v>
      </c>
      <c r="H3411" s="0">
        <v>9.0080966949462891</v>
      </c>
      <c r="I3411" s="0">
        <v>90.863357543945313</v>
      </c>
      <c r="J3411" s="0">
        <v>0.927726149559021</v>
      </c>
      <c r="K3411" s="0">
        <v>1.2311174869537354</v>
      </c>
    </row>
    <row r="3412">
      <c r="A3412" s="0">
        <v>18</v>
      </c>
      <c r="B3412" t="s">
        <v>388</v>
      </c>
      <c r="C3412" s="0">
        <v>20447</v>
      </c>
      <c r="D3412" s="0">
        <v>0</v>
      </c>
      <c r="E3412" t="s">
        <v>457</v>
      </c>
      <c r="F3412" s="0">
        <v>2.9341917037963867</v>
      </c>
      <c r="G3412" s="0">
        <v>8</v>
      </c>
      <c r="H3412" s="0">
        <v>1.125</v>
      </c>
      <c r="I3412" s="0">
        <v>90.15625</v>
      </c>
      <c r="J3412" s="0">
        <v>0.58128631114959717</v>
      </c>
      <c r="K3412" s="0">
        <v>-0.51430833339691162</v>
      </c>
    </row>
    <row r="3413">
      <c r="A3413" s="0">
        <v>18</v>
      </c>
      <c r="B3413" t="s">
        <v>388</v>
      </c>
      <c r="C3413" s="0">
        <v>20447</v>
      </c>
      <c r="D3413" s="0">
        <v>1</v>
      </c>
      <c r="E3413" t="s">
        <v>458</v>
      </c>
      <c r="F3413" s="0">
        <v>3.4484999179840088</v>
      </c>
      <c r="G3413" s="0">
        <v>8</v>
      </c>
      <c r="H3413" s="0">
        <v>1.125</v>
      </c>
      <c r="I3413" s="0">
        <v>90.15625</v>
      </c>
      <c r="J3413" s="0">
        <v>0.58128631114959717</v>
      </c>
      <c r="K3413" s="0">
        <v>-0.51430833339691162</v>
      </c>
    </row>
    <row r="3414">
      <c r="A3414" s="0">
        <v>18</v>
      </c>
      <c r="B3414" t="s">
        <v>2700</v>
      </c>
      <c r="C3414" s="0">
        <v>20447</v>
      </c>
      <c r="D3414" s="0">
        <v>0</v>
      </c>
      <c r="E3414" t="s">
        <v>3834</v>
      </c>
      <c r="F3414" s="0">
        <v>40.522998809814453</v>
      </c>
      <c r="G3414" s="0">
        <v>475</v>
      </c>
      <c r="H3414" s="0">
        <v>11.08210563659668</v>
      </c>
      <c r="I3414" s="0">
        <v>90.426162719726562</v>
      </c>
      <c r="J3414" s="0">
        <v>0.85956382751464844</v>
      </c>
      <c r="K3414" s="0">
        <v>2.2146997451782227</v>
      </c>
    </row>
    <row r="3415">
      <c r="A3415" s="0">
        <v>18</v>
      </c>
      <c r="B3415" t="s">
        <v>2700</v>
      </c>
      <c r="C3415" s="0">
        <v>20447</v>
      </c>
      <c r="D3415" s="0">
        <v>1</v>
      </c>
      <c r="E3415" t="s">
        <v>3835</v>
      </c>
      <c r="F3415" s="0">
        <v>38.308300018310547</v>
      </c>
      <c r="G3415" s="0">
        <v>475</v>
      </c>
      <c r="H3415" s="0">
        <v>11.08210563659668</v>
      </c>
      <c r="I3415" s="0">
        <v>90.426162719726562</v>
      </c>
      <c r="J3415" s="0">
        <v>0.85956382751464844</v>
      </c>
      <c r="K3415" s="0">
        <v>2.2146997451782227</v>
      </c>
    </row>
    <row r="3416">
      <c r="A3416" s="0">
        <v>18</v>
      </c>
      <c r="B3416" t="s">
        <v>2701</v>
      </c>
      <c r="C3416" s="0">
        <v>20447</v>
      </c>
      <c r="D3416" s="0">
        <v>0</v>
      </c>
      <c r="E3416" t="s">
        <v>3836</v>
      </c>
      <c r="F3416" s="0">
        <v>32.225315093994141</v>
      </c>
      <c r="G3416" s="0">
        <v>729</v>
      </c>
      <c r="H3416" s="0">
        <v>7.9657063484191895</v>
      </c>
      <c r="I3416" s="0">
        <v>90.752410888671875</v>
      </c>
      <c r="J3416" s="0">
        <v>0.685310959815979</v>
      </c>
      <c r="K3416" s="0">
        <v>1.5113859176635742</v>
      </c>
    </row>
    <row r="3417">
      <c r="A3417" s="0">
        <v>18</v>
      </c>
      <c r="B3417" t="s">
        <v>2701</v>
      </c>
      <c r="C3417" s="0">
        <v>20447</v>
      </c>
      <c r="D3417" s="0">
        <v>1</v>
      </c>
      <c r="E3417" t="s">
        <v>3837</v>
      </c>
      <c r="F3417" s="0">
        <v>30.71392822265625</v>
      </c>
      <c r="G3417" s="0">
        <v>729</v>
      </c>
      <c r="H3417" s="0">
        <v>7.9657063484191895</v>
      </c>
      <c r="I3417" s="0">
        <v>90.752410888671875</v>
      </c>
      <c r="J3417" s="0">
        <v>0.685310959815979</v>
      </c>
      <c r="K3417" s="0">
        <v>1.5113859176635742</v>
      </c>
    </row>
    <row r="3418">
      <c r="A3418" s="0">
        <v>18</v>
      </c>
      <c r="B3418" t="s">
        <v>2697</v>
      </c>
      <c r="C3418" s="0">
        <v>20447</v>
      </c>
      <c r="D3418" s="0">
        <v>0</v>
      </c>
      <c r="E3418" t="s">
        <v>3838</v>
      </c>
      <c r="F3418" s="0">
        <v>147.7530517578125</v>
      </c>
      <c r="G3418" s="0">
        <v>75</v>
      </c>
      <c r="H3418" s="0">
        <v>42.346668243408203</v>
      </c>
      <c r="I3418" s="0">
        <v>90.300003051757812</v>
      </c>
      <c r="J3418" s="0">
        <v>3.2272894382476807</v>
      </c>
      <c r="K3418" s="0">
        <v>0.78726667165756226</v>
      </c>
    </row>
    <row r="3419">
      <c r="A3419" s="0">
        <v>18</v>
      </c>
      <c r="B3419" t="s">
        <v>2697</v>
      </c>
      <c r="C3419" s="0">
        <v>20447</v>
      </c>
      <c r="D3419" s="0">
        <v>1</v>
      </c>
      <c r="E3419" t="s">
        <v>3839</v>
      </c>
      <c r="F3419" s="0">
        <v>146.96578979492187</v>
      </c>
      <c r="G3419" s="0">
        <v>75</v>
      </c>
      <c r="H3419" s="0">
        <v>42.346668243408203</v>
      </c>
      <c r="I3419" s="0">
        <v>90.300003051757812</v>
      </c>
      <c r="J3419" s="0">
        <v>3.2272894382476807</v>
      </c>
      <c r="K3419" s="0">
        <v>0.78726667165756226</v>
      </c>
    </row>
    <row r="3420">
      <c r="A3420" s="0">
        <v>18</v>
      </c>
      <c r="B3420" t="s">
        <v>3903</v>
      </c>
      <c r="C3420" s="0">
        <v>20447</v>
      </c>
      <c r="D3420" s="0">
        <v>0</v>
      </c>
      <c r="E3420" t="s">
        <v>4358</v>
      </c>
      <c r="F3420" s="0">
        <v>41.413753509521484</v>
      </c>
      <c r="G3420" s="0">
        <v>39</v>
      </c>
      <c r="H3420" s="0">
        <v>5.6666665077209473</v>
      </c>
      <c r="I3420" s="0">
        <v>91.285713195800781</v>
      </c>
      <c r="J3420" s="0">
        <v>5.7211260795593262</v>
      </c>
      <c r="K3420" s="0">
        <v>14.837535858154297</v>
      </c>
    </row>
    <row r="3421">
      <c r="A3421" s="0">
        <v>18</v>
      </c>
      <c r="B3421" t="s">
        <v>3903</v>
      </c>
      <c r="C3421" s="0">
        <v>20447</v>
      </c>
      <c r="D3421" s="0">
        <v>1</v>
      </c>
      <c r="E3421" t="s">
        <v>4359</v>
      </c>
      <c r="F3421" s="0">
        <v>26.576217651367188</v>
      </c>
      <c r="G3421" s="0">
        <v>39</v>
      </c>
      <c r="H3421" s="0">
        <v>5.6666665077209473</v>
      </c>
      <c r="I3421" s="0">
        <v>91.285713195800781</v>
      </c>
      <c r="J3421" s="0">
        <v>5.7211260795593262</v>
      </c>
      <c r="K3421" s="0">
        <v>14.837535858154297</v>
      </c>
    </row>
    <row r="3422">
      <c r="A3422" s="0">
        <v>19</v>
      </c>
      <c r="B3422" t="s">
        <v>92</v>
      </c>
      <c r="C3422" s="0">
        <v>20447</v>
      </c>
      <c r="D3422" s="0">
        <v>0</v>
      </c>
      <c r="E3422" t="s">
        <v>130</v>
      </c>
      <c r="F3422" s="0">
        <v>33.161907196044922</v>
      </c>
      <c r="G3422" s="0">
        <v>1243</v>
      </c>
      <c r="H3422" s="0">
        <v>9.08447265625</v>
      </c>
      <c r="I3422" s="0">
        <v>88.646018981933594</v>
      </c>
      <c r="J3422" s="0">
        <v>0.57191532850265503</v>
      </c>
      <c r="K3422" s="0">
        <v>0.64694595336914063</v>
      </c>
    </row>
    <row r="3423">
      <c r="A3423" s="0">
        <v>19</v>
      </c>
      <c r="B3423" t="s">
        <v>92</v>
      </c>
      <c r="C3423" s="0">
        <v>20447</v>
      </c>
      <c r="D3423" s="0">
        <v>1</v>
      </c>
      <c r="E3423" t="s">
        <v>131</v>
      </c>
      <c r="F3423" s="0">
        <v>32.514961242675781</v>
      </c>
      <c r="G3423" s="0">
        <v>1243</v>
      </c>
      <c r="H3423" s="0">
        <v>9.08447265625</v>
      </c>
      <c r="I3423" s="0">
        <v>88.646018981933594</v>
      </c>
      <c r="J3423" s="0">
        <v>0.57191532850265503</v>
      </c>
      <c r="K3423" s="0">
        <v>0.64694595336914063</v>
      </c>
    </row>
    <row r="3424">
      <c r="A3424" s="0">
        <v>19</v>
      </c>
      <c r="B3424" t="s">
        <v>35</v>
      </c>
      <c r="C3424" s="0">
        <v>20447</v>
      </c>
      <c r="D3424" s="0">
        <v>0</v>
      </c>
      <c r="E3424" t="s">
        <v>77</v>
      </c>
      <c r="F3424" s="0">
        <v>32.773521423339844</v>
      </c>
      <c r="G3424" s="0">
        <v>671</v>
      </c>
      <c r="H3424" s="0">
        <v>7.5499253273010254</v>
      </c>
      <c r="I3424" s="0">
        <v>86</v>
      </c>
      <c r="J3424" s="0">
        <v>0.63322407007217407</v>
      </c>
      <c r="K3424" s="0">
        <v>0.24429336190223694</v>
      </c>
    </row>
    <row r="3425">
      <c r="A3425" s="0">
        <v>19</v>
      </c>
      <c r="B3425" t="s">
        <v>35</v>
      </c>
      <c r="C3425" s="0">
        <v>20447</v>
      </c>
      <c r="D3425" s="0">
        <v>1</v>
      </c>
      <c r="E3425" t="s">
        <v>78</v>
      </c>
      <c r="F3425" s="0">
        <v>32.529228210449219</v>
      </c>
      <c r="G3425" s="0">
        <v>671</v>
      </c>
      <c r="H3425" s="0">
        <v>7.5499253273010254</v>
      </c>
      <c r="I3425" s="0">
        <v>86</v>
      </c>
      <c r="J3425" s="0">
        <v>0.63322407007217407</v>
      </c>
      <c r="K3425" s="0">
        <v>0.24429336190223694</v>
      </c>
    </row>
    <row r="3426">
      <c r="A3426" s="0">
        <v>19</v>
      </c>
      <c r="B3426" t="s">
        <v>36</v>
      </c>
      <c r="C3426" s="0">
        <v>20447</v>
      </c>
      <c r="D3426" s="0">
        <v>0</v>
      </c>
      <c r="E3426" t="s">
        <v>2444</v>
      </c>
      <c r="F3426" s="0">
        <v>33.617511749267578</v>
      </c>
      <c r="G3426" s="0">
        <v>572</v>
      </c>
      <c r="H3426" s="0">
        <v>10.884614944458008</v>
      </c>
      <c r="I3426" s="0">
        <v>91.75</v>
      </c>
      <c r="J3426" s="0">
        <v>0.99353224039077759</v>
      </c>
      <c r="K3426" s="0">
        <v>1.1192883253097534</v>
      </c>
    </row>
    <row r="3427">
      <c r="A3427" s="0">
        <v>19</v>
      </c>
      <c r="B3427" t="s">
        <v>36</v>
      </c>
      <c r="C3427" s="0">
        <v>20447</v>
      </c>
      <c r="D3427" s="0">
        <v>1</v>
      </c>
      <c r="E3427" t="s">
        <v>2445</v>
      </c>
      <c r="F3427" s="0">
        <v>32.498222351074219</v>
      </c>
      <c r="G3427" s="0">
        <v>572</v>
      </c>
      <c r="H3427" s="0">
        <v>10.884614944458008</v>
      </c>
      <c r="I3427" s="0">
        <v>91.75</v>
      </c>
      <c r="J3427" s="0">
        <v>0.99353224039077759</v>
      </c>
      <c r="K3427" s="0">
        <v>1.1192883253097534</v>
      </c>
    </row>
    <row r="3428">
      <c r="A3428" s="0">
        <v>19</v>
      </c>
      <c r="B3428" t="s">
        <v>142</v>
      </c>
      <c r="C3428" s="0">
        <v>20447</v>
      </c>
      <c r="D3428" s="0">
        <v>0</v>
      </c>
      <c r="E3428" t="s">
        <v>327</v>
      </c>
      <c r="F3428" s="0">
        <v>10.126315116882324</v>
      </c>
      <c r="G3428" s="0">
        <v>23</v>
      </c>
      <c r="H3428" s="0">
        <v>3.3043477535247803</v>
      </c>
      <c r="I3428" s="0">
        <v>88.5</v>
      </c>
      <c r="J3428" s="0">
        <v>0.79377573728561401</v>
      </c>
      <c r="K3428" s="0">
        <v>1.2207174301147461</v>
      </c>
    </row>
    <row r="3429">
      <c r="A3429" s="0">
        <v>19</v>
      </c>
      <c r="B3429" t="s">
        <v>142</v>
      </c>
      <c r="C3429" s="0">
        <v>20447</v>
      </c>
      <c r="D3429" s="0">
        <v>1</v>
      </c>
      <c r="E3429" t="s">
        <v>328</v>
      </c>
      <c r="F3429" s="0">
        <v>8.9055976867675781</v>
      </c>
      <c r="G3429" s="0">
        <v>23</v>
      </c>
      <c r="H3429" s="0">
        <v>3.3043477535247803</v>
      </c>
      <c r="I3429" s="0">
        <v>88.5</v>
      </c>
      <c r="J3429" s="0">
        <v>0.79377573728561401</v>
      </c>
      <c r="K3429" s="0">
        <v>1.2207174301147461</v>
      </c>
    </row>
    <row r="3430">
      <c r="A3430" s="0">
        <v>19</v>
      </c>
      <c r="B3430" t="s">
        <v>144</v>
      </c>
      <c r="C3430" s="0">
        <v>20447</v>
      </c>
      <c r="D3430" s="0">
        <v>0</v>
      </c>
      <c r="E3430" t="s">
        <v>331</v>
      </c>
      <c r="F3430" s="0">
        <v>56.173271179199219</v>
      </c>
      <c r="G3430" s="0">
        <v>68</v>
      </c>
      <c r="H3430" s="0">
        <v>6.7058825492858887</v>
      </c>
      <c r="I3430" s="0">
        <v>88.367645263671875</v>
      </c>
      <c r="J3430" s="0">
        <v>2.0021481513977051</v>
      </c>
      <c r="K3430" s="0">
        <v>4.6855134963989258</v>
      </c>
    </row>
    <row r="3431">
      <c r="A3431" s="0">
        <v>19</v>
      </c>
      <c r="B3431" t="s">
        <v>144</v>
      </c>
      <c r="C3431" s="0">
        <v>20447</v>
      </c>
      <c r="D3431" s="0">
        <v>1</v>
      </c>
      <c r="E3431" t="s">
        <v>332</v>
      </c>
      <c r="F3431" s="0">
        <v>51.487758636474609</v>
      </c>
      <c r="G3431" s="0">
        <v>68</v>
      </c>
      <c r="H3431" s="0">
        <v>6.7058825492858887</v>
      </c>
      <c r="I3431" s="0">
        <v>88.367645263671875</v>
      </c>
      <c r="J3431" s="0">
        <v>2.0021481513977051</v>
      </c>
      <c r="K3431" s="0">
        <v>4.6855134963989258</v>
      </c>
    </row>
    <row r="3432">
      <c r="A3432" s="0">
        <v>19</v>
      </c>
      <c r="B3432" t="s">
        <v>387</v>
      </c>
      <c r="C3432" s="0">
        <v>20447</v>
      </c>
      <c r="D3432" s="0">
        <v>0</v>
      </c>
      <c r="E3432" t="s">
        <v>463</v>
      </c>
      <c r="F3432" s="0">
        <v>20.6602783203125</v>
      </c>
      <c r="G3432" s="0">
        <v>53</v>
      </c>
      <c r="H3432" s="0">
        <v>4.1886792182922363</v>
      </c>
      <c r="I3432" s="0">
        <v>87.627357482910156</v>
      </c>
      <c r="J3432" s="0">
        <v>1.3967314958572388</v>
      </c>
      <c r="K3432" s="0">
        <v>3.1061258316040039</v>
      </c>
    </row>
    <row r="3433">
      <c r="A3433" s="0">
        <v>19</v>
      </c>
      <c r="B3433" t="s">
        <v>387</v>
      </c>
      <c r="C3433" s="0">
        <v>20447</v>
      </c>
      <c r="D3433" s="0">
        <v>1</v>
      </c>
      <c r="E3433" t="s">
        <v>464</v>
      </c>
      <c r="F3433" s="0">
        <v>17.55415153503418</v>
      </c>
      <c r="G3433" s="0">
        <v>53</v>
      </c>
      <c r="H3433" s="0">
        <v>4.1886792182922363</v>
      </c>
      <c r="I3433" s="0">
        <v>87.627357482910156</v>
      </c>
      <c r="J3433" s="0">
        <v>1.3967314958572388</v>
      </c>
      <c r="K3433" s="0">
        <v>3.1061258316040039</v>
      </c>
    </row>
    <row r="3434">
      <c r="A3434" s="0">
        <v>19</v>
      </c>
      <c r="B3434" t="s">
        <v>145</v>
      </c>
      <c r="C3434" s="0">
        <v>20447</v>
      </c>
      <c r="D3434" s="0">
        <v>0</v>
      </c>
      <c r="E3434" t="s">
        <v>333</v>
      </c>
      <c r="F3434" s="0">
        <v>18.072271347045898</v>
      </c>
      <c r="G3434" s="0">
        <v>84</v>
      </c>
      <c r="H3434" s="0">
        <v>3.1785714626312256</v>
      </c>
      <c r="I3434" s="0">
        <v>88.258926391601563</v>
      </c>
      <c r="J3434" s="0">
        <v>0.43608278036117554</v>
      </c>
      <c r="K3434" s="0">
        <v>-0.22885893285274506</v>
      </c>
    </row>
    <row r="3435">
      <c r="A3435" s="0">
        <v>19</v>
      </c>
      <c r="B3435" t="s">
        <v>145</v>
      </c>
      <c r="C3435" s="0">
        <v>20447</v>
      </c>
      <c r="D3435" s="0">
        <v>1</v>
      </c>
      <c r="E3435" t="s">
        <v>334</v>
      </c>
      <c r="F3435" s="0">
        <v>18.301130294799805</v>
      </c>
      <c r="G3435" s="0">
        <v>84</v>
      </c>
      <c r="H3435" s="0">
        <v>3.1785714626312256</v>
      </c>
      <c r="I3435" s="0">
        <v>88.258926391601563</v>
      </c>
      <c r="J3435" s="0">
        <v>0.43608278036117554</v>
      </c>
      <c r="K3435" s="0">
        <v>-0.22885893285274506</v>
      </c>
    </row>
    <row r="3436">
      <c r="A3436" s="0">
        <v>19</v>
      </c>
      <c r="B3436" t="s">
        <v>3902</v>
      </c>
      <c r="C3436" s="0">
        <v>20447</v>
      </c>
      <c r="D3436" s="0">
        <v>0</v>
      </c>
      <c r="E3436" t="s">
        <v>4360</v>
      </c>
      <c r="F3436" s="0">
        <v>20.19605827331543</v>
      </c>
      <c r="G3436" s="0">
        <v>545</v>
      </c>
      <c r="H3436" s="0">
        <v>4.8550457954406738</v>
      </c>
      <c r="I3436" s="0">
        <v>88.458259582519531</v>
      </c>
      <c r="J3436" s="0">
        <v>0.25331118702888489</v>
      </c>
      <c r="K3436" s="0">
        <v>0.073812082409858704</v>
      </c>
    </row>
    <row r="3437">
      <c r="A3437" s="0">
        <v>19</v>
      </c>
      <c r="B3437" t="s">
        <v>3902</v>
      </c>
      <c r="C3437" s="0">
        <v>20447</v>
      </c>
      <c r="D3437" s="0">
        <v>1</v>
      </c>
      <c r="E3437" t="s">
        <v>4361</v>
      </c>
      <c r="F3437" s="0">
        <v>20.122245788574219</v>
      </c>
      <c r="G3437" s="0">
        <v>545</v>
      </c>
      <c r="H3437" s="0">
        <v>4.8550457954406738</v>
      </c>
      <c r="I3437" s="0">
        <v>88.458259582519531</v>
      </c>
      <c r="J3437" s="0">
        <v>0.25331118702888489</v>
      </c>
      <c r="K3437" s="0">
        <v>0.073812082409858704</v>
      </c>
    </row>
    <row r="3438">
      <c r="A3438" s="0">
        <v>19</v>
      </c>
      <c r="B3438" t="s">
        <v>146</v>
      </c>
      <c r="C3438" s="0">
        <v>20447</v>
      </c>
      <c r="D3438" s="0">
        <v>0</v>
      </c>
      <c r="E3438" t="s">
        <v>335</v>
      </c>
      <c r="F3438" s="0">
        <v>34.552547454833984</v>
      </c>
      <c r="G3438" s="0">
        <v>140</v>
      </c>
      <c r="H3438" s="0">
        <v>15.821428298950195</v>
      </c>
      <c r="I3438" s="0">
        <v>89.983924865722656</v>
      </c>
      <c r="J3438" s="0">
        <v>3.6872711181640625</v>
      </c>
      <c r="K3438" s="0">
        <v>5.1940016746520996</v>
      </c>
    </row>
    <row r="3439">
      <c r="A3439" s="0">
        <v>19</v>
      </c>
      <c r="B3439" t="s">
        <v>146</v>
      </c>
      <c r="C3439" s="0">
        <v>20447</v>
      </c>
      <c r="D3439" s="0">
        <v>1</v>
      </c>
      <c r="E3439" t="s">
        <v>336</v>
      </c>
      <c r="F3439" s="0">
        <v>29.358545303344727</v>
      </c>
      <c r="G3439" s="0">
        <v>140</v>
      </c>
      <c r="H3439" s="0">
        <v>15.821428298950195</v>
      </c>
      <c r="I3439" s="0">
        <v>89.983924865722656</v>
      </c>
      <c r="J3439" s="0">
        <v>3.6872711181640625</v>
      </c>
      <c r="K3439" s="0">
        <v>5.1940016746520996</v>
      </c>
    </row>
    <row r="3440">
      <c r="A3440" s="0">
        <v>19</v>
      </c>
      <c r="B3440" t="s">
        <v>143</v>
      </c>
      <c r="C3440" s="0">
        <v>20447</v>
      </c>
      <c r="D3440" s="0">
        <v>0</v>
      </c>
      <c r="E3440" t="s">
        <v>329</v>
      </c>
      <c r="F3440" s="0">
        <v>31.099746704101563</v>
      </c>
      <c r="G3440" s="0">
        <v>247</v>
      </c>
      <c r="H3440" s="0">
        <v>9.0080966949462891</v>
      </c>
      <c r="I3440" s="0">
        <v>88.863357543945313</v>
      </c>
      <c r="J3440" s="0">
        <v>1.0807998180389404</v>
      </c>
      <c r="K3440" s="0">
        <v>-0.0074601215310394764</v>
      </c>
    </row>
    <row r="3441">
      <c r="A3441" s="0">
        <v>19</v>
      </c>
      <c r="B3441" t="s">
        <v>143</v>
      </c>
      <c r="C3441" s="0">
        <v>20447</v>
      </c>
      <c r="D3441" s="0">
        <v>1</v>
      </c>
      <c r="E3441" t="s">
        <v>330</v>
      </c>
      <c r="F3441" s="0">
        <v>31.107206344604492</v>
      </c>
      <c r="G3441" s="0">
        <v>247</v>
      </c>
      <c r="H3441" s="0">
        <v>9.0080966949462891</v>
      </c>
      <c r="I3441" s="0">
        <v>88.863357543945313</v>
      </c>
      <c r="J3441" s="0">
        <v>1.0807998180389404</v>
      </c>
      <c r="K3441" s="0">
        <v>-0.0074601215310394764</v>
      </c>
    </row>
    <row r="3442">
      <c r="A3442" s="0">
        <v>19</v>
      </c>
      <c r="B3442" t="s">
        <v>388</v>
      </c>
      <c r="C3442" s="0">
        <v>20447</v>
      </c>
      <c r="D3442" s="0">
        <v>0</v>
      </c>
      <c r="E3442" t="s">
        <v>461</v>
      </c>
      <c r="F3442" s="0">
        <v>1.8362230062484741</v>
      </c>
      <c r="G3442" s="0">
        <v>8</v>
      </c>
      <c r="H3442" s="0">
        <v>1.125</v>
      </c>
      <c r="I3442" s="0">
        <v>88.15625</v>
      </c>
      <c r="J3442" s="0">
        <v>0.76794064044952393</v>
      </c>
      <c r="K3442" s="0">
        <v>-0.12593333423137665</v>
      </c>
    </row>
    <row r="3443">
      <c r="A3443" s="0">
        <v>19</v>
      </c>
      <c r="B3443" t="s">
        <v>388</v>
      </c>
      <c r="C3443" s="0">
        <v>20447</v>
      </c>
      <c r="D3443" s="0">
        <v>1</v>
      </c>
      <c r="E3443" t="s">
        <v>462</v>
      </c>
      <c r="F3443" s="0">
        <v>1.9621562957763672</v>
      </c>
      <c r="G3443" s="0">
        <v>8</v>
      </c>
      <c r="H3443" s="0">
        <v>1.125</v>
      </c>
      <c r="I3443" s="0">
        <v>88.15625</v>
      </c>
      <c r="J3443" s="0">
        <v>0.76794064044952393</v>
      </c>
      <c r="K3443" s="0">
        <v>-0.12593333423137665</v>
      </c>
    </row>
    <row r="3444">
      <c r="A3444" s="0">
        <v>19</v>
      </c>
      <c r="B3444" t="s">
        <v>2700</v>
      </c>
      <c r="C3444" s="0">
        <v>20447</v>
      </c>
      <c r="D3444" s="0">
        <v>0</v>
      </c>
      <c r="E3444" t="s">
        <v>3844</v>
      </c>
      <c r="F3444" s="0">
        <v>38.546844482421875</v>
      </c>
      <c r="G3444" s="0">
        <v>475</v>
      </c>
      <c r="H3444" s="0">
        <v>11.08210563659668</v>
      </c>
      <c r="I3444" s="0">
        <v>88.426162719726563</v>
      </c>
      <c r="J3444" s="0">
        <v>0.88663327693939209</v>
      </c>
      <c r="K3444" s="0">
        <v>0.040605071932077408</v>
      </c>
    </row>
    <row r="3445">
      <c r="A3445" s="0">
        <v>19</v>
      </c>
      <c r="B3445" t="s">
        <v>2700</v>
      </c>
      <c r="C3445" s="0">
        <v>20447</v>
      </c>
      <c r="D3445" s="0">
        <v>1</v>
      </c>
      <c r="E3445" t="s">
        <v>3845</v>
      </c>
      <c r="F3445" s="0">
        <v>38.506240844726563</v>
      </c>
      <c r="G3445" s="0">
        <v>475</v>
      </c>
      <c r="H3445" s="0">
        <v>11.08210563659668</v>
      </c>
      <c r="I3445" s="0">
        <v>88.426162719726563</v>
      </c>
      <c r="J3445" s="0">
        <v>0.88663327693939209</v>
      </c>
      <c r="K3445" s="0">
        <v>0.040605071932077408</v>
      </c>
    </row>
    <row r="3446">
      <c r="A3446" s="0">
        <v>19</v>
      </c>
      <c r="B3446" t="s">
        <v>2701</v>
      </c>
      <c r="C3446" s="0">
        <v>20447</v>
      </c>
      <c r="D3446" s="0">
        <v>0</v>
      </c>
      <c r="E3446" t="s">
        <v>3846</v>
      </c>
      <c r="F3446" s="0">
        <v>29.420997619628906</v>
      </c>
      <c r="G3446" s="0">
        <v>729</v>
      </c>
      <c r="H3446" s="0">
        <v>7.9657063484191895</v>
      </c>
      <c r="I3446" s="0">
        <v>88.752410888671875</v>
      </c>
      <c r="J3446" s="0">
        <v>0.71200132369995117</v>
      </c>
      <c r="K3446" s="0">
        <v>0.38704636693000793</v>
      </c>
    </row>
    <row r="3447">
      <c r="A3447" s="0">
        <v>19</v>
      </c>
      <c r="B3447" t="s">
        <v>2701</v>
      </c>
      <c r="C3447" s="0">
        <v>20447</v>
      </c>
      <c r="D3447" s="0">
        <v>1</v>
      </c>
      <c r="E3447" t="s">
        <v>3847</v>
      </c>
      <c r="F3447" s="0">
        <v>29.033950805664062</v>
      </c>
      <c r="G3447" s="0">
        <v>729</v>
      </c>
      <c r="H3447" s="0">
        <v>7.9657063484191895</v>
      </c>
      <c r="I3447" s="0">
        <v>88.752410888671875</v>
      </c>
      <c r="J3447" s="0">
        <v>0.71200132369995117</v>
      </c>
      <c r="K3447" s="0">
        <v>0.38704636693000793</v>
      </c>
    </row>
    <row r="3448">
      <c r="A3448" s="0">
        <v>19</v>
      </c>
      <c r="B3448" t="s">
        <v>2697</v>
      </c>
      <c r="C3448" s="0">
        <v>20447</v>
      </c>
      <c r="D3448" s="0">
        <v>0</v>
      </c>
      <c r="E3448" t="s">
        <v>3848</v>
      </c>
      <c r="F3448" s="0">
        <v>146.85281372070312</v>
      </c>
      <c r="G3448" s="0">
        <v>75</v>
      </c>
      <c r="H3448" s="0">
        <v>42.346668243408203</v>
      </c>
      <c r="I3448" s="0">
        <v>88.300003051757813</v>
      </c>
      <c r="J3448" s="0">
        <v>2.9085228443145752</v>
      </c>
      <c r="K3448" s="0">
        <v>-6.0330109596252441</v>
      </c>
    </row>
    <row r="3449">
      <c r="A3449" s="0">
        <v>19</v>
      </c>
      <c r="B3449" t="s">
        <v>2697</v>
      </c>
      <c r="C3449" s="0">
        <v>20447</v>
      </c>
      <c r="D3449" s="0">
        <v>1</v>
      </c>
      <c r="E3449" t="s">
        <v>3849</v>
      </c>
      <c r="F3449" s="0">
        <v>152.88581848144531</v>
      </c>
      <c r="G3449" s="0">
        <v>75</v>
      </c>
      <c r="H3449" s="0">
        <v>42.346668243408203</v>
      </c>
      <c r="I3449" s="0">
        <v>88.300003051757813</v>
      </c>
      <c r="J3449" s="0">
        <v>2.9085228443145752</v>
      </c>
      <c r="K3449" s="0">
        <v>-6.0330109596252441</v>
      </c>
    </row>
    <row r="3450">
      <c r="A3450" s="0">
        <v>19</v>
      </c>
      <c r="B3450" t="s">
        <v>3903</v>
      </c>
      <c r="C3450" s="0">
        <v>20447</v>
      </c>
      <c r="D3450" s="0">
        <v>0</v>
      </c>
      <c r="E3450" t="s">
        <v>4362</v>
      </c>
      <c r="F3450" s="0">
        <v>37.510612487792969</v>
      </c>
      <c r="G3450" s="0">
        <v>39</v>
      </c>
      <c r="H3450" s="0">
        <v>5.6666665077209473</v>
      </c>
      <c r="I3450" s="0">
        <v>89.285713195800781</v>
      </c>
      <c r="J3450" s="0">
        <v>5.0507769584655762</v>
      </c>
      <c r="K3450" s="0">
        <v>12.898272514343262</v>
      </c>
    </row>
    <row r="3451">
      <c r="A3451" s="0">
        <v>19</v>
      </c>
      <c r="B3451" t="s">
        <v>3903</v>
      </c>
      <c r="C3451" s="0">
        <v>20447</v>
      </c>
      <c r="D3451" s="0">
        <v>1</v>
      </c>
      <c r="E3451" t="s">
        <v>4363</v>
      </c>
      <c r="F3451" s="0">
        <v>24.612339019775391</v>
      </c>
      <c r="G3451" s="0">
        <v>39</v>
      </c>
      <c r="H3451" s="0">
        <v>5.6666665077209473</v>
      </c>
      <c r="I3451" s="0">
        <v>89.285713195800781</v>
      </c>
      <c r="J3451" s="0">
        <v>5.0507769584655762</v>
      </c>
      <c r="K3451" s="0">
        <v>12.898272514343262</v>
      </c>
    </row>
    <row r="3452">
      <c r="A3452" s="0">
        <v>20</v>
      </c>
      <c r="B3452" t="s">
        <v>92</v>
      </c>
      <c r="C3452" s="0">
        <v>20447</v>
      </c>
      <c r="D3452" s="0">
        <v>0</v>
      </c>
      <c r="E3452" t="s">
        <v>132</v>
      </c>
      <c r="F3452" s="0">
        <v>30.381240844726563</v>
      </c>
      <c r="G3452" s="0">
        <v>1243</v>
      </c>
      <c r="H3452" s="0">
        <v>9.08447265625</v>
      </c>
      <c r="I3452" s="0">
        <v>87.45574951171875</v>
      </c>
      <c r="J3452" s="0">
        <v>0.51205295324325562</v>
      </c>
      <c r="K3452" s="0">
        <v>-0.91722100973129272</v>
      </c>
    </row>
    <row r="3453">
      <c r="A3453" s="0">
        <v>20</v>
      </c>
      <c r="B3453" t="s">
        <v>92</v>
      </c>
      <c r="C3453" s="0">
        <v>20447</v>
      </c>
      <c r="D3453" s="0">
        <v>1</v>
      </c>
      <c r="E3453" t="s">
        <v>133</v>
      </c>
      <c r="F3453" s="0">
        <v>31.2984619140625</v>
      </c>
      <c r="G3453" s="0">
        <v>1243</v>
      </c>
      <c r="H3453" s="0">
        <v>9.08447265625</v>
      </c>
      <c r="I3453" s="0">
        <v>87.45574951171875</v>
      </c>
      <c r="J3453" s="0">
        <v>0.51205295324325562</v>
      </c>
      <c r="K3453" s="0">
        <v>-0.91722100973129272</v>
      </c>
    </row>
    <row r="3454">
      <c r="A3454" s="0">
        <v>20</v>
      </c>
      <c r="B3454" t="s">
        <v>35</v>
      </c>
      <c r="C3454" s="0">
        <v>20447</v>
      </c>
      <c r="D3454" s="0">
        <v>0</v>
      </c>
      <c r="E3454" t="s">
        <v>79</v>
      </c>
      <c r="F3454" s="0">
        <v>30.600290298461914</v>
      </c>
      <c r="G3454" s="0">
        <v>671</v>
      </c>
      <c r="H3454" s="0">
        <v>7.5499253273010254</v>
      </c>
      <c r="I3454" s="0">
        <v>85.5</v>
      </c>
      <c r="J3454" s="0">
        <v>0.61309236288070679</v>
      </c>
      <c r="K3454" s="0">
        <v>-1.1826733350753784</v>
      </c>
    </row>
    <row r="3455">
      <c r="A3455" s="0">
        <v>20</v>
      </c>
      <c r="B3455" t="s">
        <v>35</v>
      </c>
      <c r="C3455" s="0">
        <v>20447</v>
      </c>
      <c r="D3455" s="0">
        <v>1</v>
      </c>
      <c r="E3455" t="s">
        <v>80</v>
      </c>
      <c r="F3455" s="0">
        <v>31.782962799072266</v>
      </c>
      <c r="G3455" s="0">
        <v>671</v>
      </c>
      <c r="H3455" s="0">
        <v>7.5499253273010254</v>
      </c>
      <c r="I3455" s="0">
        <v>85.5</v>
      </c>
      <c r="J3455" s="0">
        <v>0.61309236288070679</v>
      </c>
      <c r="K3455" s="0">
        <v>-1.1826733350753784</v>
      </c>
    </row>
    <row r="3456">
      <c r="A3456" s="0">
        <v>20</v>
      </c>
      <c r="B3456" t="s">
        <v>36</v>
      </c>
      <c r="C3456" s="0">
        <v>20447</v>
      </c>
      <c r="D3456" s="0">
        <v>0</v>
      </c>
      <c r="E3456" t="s">
        <v>2446</v>
      </c>
      <c r="F3456" s="0">
        <v>30.124282836914063</v>
      </c>
      <c r="G3456" s="0">
        <v>572</v>
      </c>
      <c r="H3456" s="0">
        <v>10.884614944458008</v>
      </c>
      <c r="I3456" s="0">
        <v>89.75</v>
      </c>
      <c r="J3456" s="0">
        <v>0.8493812084197998</v>
      </c>
      <c r="K3456" s="0">
        <v>-0.60582500696182251</v>
      </c>
    </row>
    <row r="3457">
      <c r="A3457" s="0">
        <v>20</v>
      </c>
      <c r="B3457" t="s">
        <v>36</v>
      </c>
      <c r="C3457" s="0">
        <v>20447</v>
      </c>
      <c r="D3457" s="0">
        <v>1</v>
      </c>
      <c r="E3457" t="s">
        <v>2447</v>
      </c>
      <c r="F3457" s="0">
        <v>30.730108261108398</v>
      </c>
      <c r="G3457" s="0">
        <v>572</v>
      </c>
      <c r="H3457" s="0">
        <v>10.884614944458008</v>
      </c>
      <c r="I3457" s="0">
        <v>89.75</v>
      </c>
      <c r="J3457" s="0">
        <v>0.8493812084197998</v>
      </c>
      <c r="K3457" s="0">
        <v>-0.60582500696182251</v>
      </c>
    </row>
    <row r="3458">
      <c r="A3458" s="0">
        <v>20</v>
      </c>
      <c r="B3458" t="s">
        <v>142</v>
      </c>
      <c r="C3458" s="0">
        <v>20447</v>
      </c>
      <c r="D3458" s="0">
        <v>0</v>
      </c>
      <c r="E3458" t="s">
        <v>337</v>
      </c>
      <c r="F3458" s="0">
        <v>7.9615941047668457</v>
      </c>
      <c r="G3458" s="0">
        <v>23</v>
      </c>
      <c r="H3458" s="0">
        <v>3.3043477535247803</v>
      </c>
      <c r="I3458" s="0">
        <v>87.347824096679688</v>
      </c>
      <c r="J3458" s="0">
        <v>0.84519964456558228</v>
      </c>
      <c r="K3458" s="0">
        <v>-0.22628623247146606</v>
      </c>
    </row>
    <row r="3459">
      <c r="A3459" s="0">
        <v>20</v>
      </c>
      <c r="B3459" t="s">
        <v>142</v>
      </c>
      <c r="C3459" s="0">
        <v>20447</v>
      </c>
      <c r="D3459" s="0">
        <v>1</v>
      </c>
      <c r="E3459" t="s">
        <v>338</v>
      </c>
      <c r="F3459" s="0">
        <v>8.1878805160522461</v>
      </c>
      <c r="G3459" s="0">
        <v>23</v>
      </c>
      <c r="H3459" s="0">
        <v>3.3043477535247803</v>
      </c>
      <c r="I3459" s="0">
        <v>87.347824096679688</v>
      </c>
      <c r="J3459" s="0">
        <v>0.84519964456558228</v>
      </c>
      <c r="K3459" s="0">
        <v>-0.22628623247146606</v>
      </c>
    </row>
    <row r="3460">
      <c r="A3460" s="0">
        <v>20</v>
      </c>
      <c r="B3460" t="s">
        <v>144</v>
      </c>
      <c r="C3460" s="0">
        <v>20447</v>
      </c>
      <c r="D3460" s="0">
        <v>0</v>
      </c>
      <c r="E3460" t="s">
        <v>341</v>
      </c>
      <c r="F3460" s="0">
        <v>49.763965606689453</v>
      </c>
      <c r="G3460" s="0">
        <v>68</v>
      </c>
      <c r="H3460" s="0">
        <v>6.7058825492858887</v>
      </c>
      <c r="I3460" s="0">
        <v>87.25</v>
      </c>
      <c r="J3460" s="0">
        <v>2.1911659240722656</v>
      </c>
      <c r="K3460" s="0">
        <v>1.3262438774108887</v>
      </c>
    </row>
    <row r="3461">
      <c r="A3461" s="0">
        <v>20</v>
      </c>
      <c r="B3461" t="s">
        <v>144</v>
      </c>
      <c r="C3461" s="0">
        <v>20447</v>
      </c>
      <c r="D3461" s="0">
        <v>1</v>
      </c>
      <c r="E3461" t="s">
        <v>342</v>
      </c>
      <c r="F3461" s="0">
        <v>48.437721252441406</v>
      </c>
      <c r="G3461" s="0">
        <v>68</v>
      </c>
      <c r="H3461" s="0">
        <v>6.7058825492858887</v>
      </c>
      <c r="I3461" s="0">
        <v>87.25</v>
      </c>
      <c r="J3461" s="0">
        <v>2.1911659240722656</v>
      </c>
      <c r="K3461" s="0">
        <v>1.3262438774108887</v>
      </c>
    </row>
    <row r="3462">
      <c r="A3462" s="0">
        <v>20</v>
      </c>
      <c r="B3462" t="s">
        <v>387</v>
      </c>
      <c r="C3462" s="0">
        <v>20447</v>
      </c>
      <c r="D3462" s="0">
        <v>0</v>
      </c>
      <c r="E3462" t="s">
        <v>467</v>
      </c>
      <c r="F3462" s="0">
        <v>16.927759170532227</v>
      </c>
      <c r="G3462" s="0">
        <v>53</v>
      </c>
      <c r="H3462" s="0">
        <v>4.1886792182922363</v>
      </c>
      <c r="I3462" s="0">
        <v>86.702827453613281</v>
      </c>
      <c r="J3462" s="0">
        <v>1.3473967313766479</v>
      </c>
      <c r="K3462" s="0">
        <v>-1.0960849523544312</v>
      </c>
    </row>
    <row r="3463">
      <c r="A3463" s="0">
        <v>20</v>
      </c>
      <c r="B3463" t="s">
        <v>387</v>
      </c>
      <c r="C3463" s="0">
        <v>20447</v>
      </c>
      <c r="D3463" s="0">
        <v>1</v>
      </c>
      <c r="E3463" t="s">
        <v>468</v>
      </c>
      <c r="F3463" s="0">
        <v>18.023843765258789</v>
      </c>
      <c r="G3463" s="0">
        <v>53</v>
      </c>
      <c r="H3463" s="0">
        <v>4.1886792182922363</v>
      </c>
      <c r="I3463" s="0">
        <v>86.702827453613281</v>
      </c>
      <c r="J3463" s="0">
        <v>1.3473967313766479</v>
      </c>
      <c r="K3463" s="0">
        <v>-1.0960849523544312</v>
      </c>
    </row>
    <row r="3464">
      <c r="A3464" s="0">
        <v>20</v>
      </c>
      <c r="B3464" t="s">
        <v>145</v>
      </c>
      <c r="C3464" s="0">
        <v>20447</v>
      </c>
      <c r="D3464" s="0">
        <v>0</v>
      </c>
      <c r="E3464" t="s">
        <v>343</v>
      </c>
      <c r="F3464" s="0">
        <v>17.454011917114258</v>
      </c>
      <c r="G3464" s="0">
        <v>84</v>
      </c>
      <c r="H3464" s="0">
        <v>3.1785714626312256</v>
      </c>
      <c r="I3464" s="0">
        <v>87.169639587402344</v>
      </c>
      <c r="J3464" s="0">
        <v>0.67780977487564087</v>
      </c>
      <c r="K3464" s="0">
        <v>-0.40133035182952881</v>
      </c>
    </row>
    <row r="3465">
      <c r="A3465" s="0">
        <v>20</v>
      </c>
      <c r="B3465" t="s">
        <v>145</v>
      </c>
      <c r="C3465" s="0">
        <v>20447</v>
      </c>
      <c r="D3465" s="0">
        <v>1</v>
      </c>
      <c r="E3465" t="s">
        <v>344</v>
      </c>
      <c r="F3465" s="0">
        <v>17.855342864990234</v>
      </c>
      <c r="G3465" s="0">
        <v>84</v>
      </c>
      <c r="H3465" s="0">
        <v>3.1785714626312256</v>
      </c>
      <c r="I3465" s="0">
        <v>87.169639587402344</v>
      </c>
      <c r="J3465" s="0">
        <v>0.67780977487564087</v>
      </c>
      <c r="K3465" s="0">
        <v>-0.40133035182952881</v>
      </c>
    </row>
    <row r="3466">
      <c r="A3466" s="0">
        <v>20</v>
      </c>
      <c r="B3466" t="s">
        <v>3902</v>
      </c>
      <c r="C3466" s="0">
        <v>20447</v>
      </c>
      <c r="D3466" s="0">
        <v>0</v>
      </c>
      <c r="E3466" t="s">
        <v>4364</v>
      </c>
      <c r="F3466" s="0">
        <v>18.391868591308594</v>
      </c>
      <c r="G3466" s="0">
        <v>545</v>
      </c>
      <c r="H3466" s="0">
        <v>4.8550457954406738</v>
      </c>
      <c r="I3466" s="0">
        <v>87.316970825195313</v>
      </c>
      <c r="J3466" s="0">
        <v>0.32858175039291382</v>
      </c>
      <c r="K3466" s="0">
        <v>-0.17242278158664703</v>
      </c>
    </row>
    <row r="3467">
      <c r="A3467" s="0">
        <v>20</v>
      </c>
      <c r="B3467" t="s">
        <v>3902</v>
      </c>
      <c r="C3467" s="0">
        <v>20447</v>
      </c>
      <c r="D3467" s="0">
        <v>1</v>
      </c>
      <c r="E3467" t="s">
        <v>4365</v>
      </c>
      <c r="F3467" s="0">
        <v>18.564291000366211</v>
      </c>
      <c r="G3467" s="0">
        <v>545</v>
      </c>
      <c r="H3467" s="0">
        <v>4.8550457954406738</v>
      </c>
      <c r="I3467" s="0">
        <v>87.316970825195313</v>
      </c>
      <c r="J3467" s="0">
        <v>0.32858175039291382</v>
      </c>
      <c r="K3467" s="0">
        <v>-0.17242278158664703</v>
      </c>
    </row>
    <row r="3468">
      <c r="A3468" s="0">
        <v>20</v>
      </c>
      <c r="B3468" t="s">
        <v>146</v>
      </c>
      <c r="C3468" s="0">
        <v>20447</v>
      </c>
      <c r="D3468" s="0">
        <v>0</v>
      </c>
      <c r="E3468" t="s">
        <v>345</v>
      </c>
      <c r="F3468" s="0">
        <v>27.43889045715332</v>
      </c>
      <c r="G3468" s="0">
        <v>140</v>
      </c>
      <c r="H3468" s="0">
        <v>15.821428298950195</v>
      </c>
      <c r="I3468" s="0">
        <v>88.44464111328125</v>
      </c>
      <c r="J3468" s="0">
        <v>1.8697705268859863</v>
      </c>
      <c r="K3468" s="0">
        <v>0.63291728496551514</v>
      </c>
    </row>
    <row r="3469">
      <c r="A3469" s="0">
        <v>20</v>
      </c>
      <c r="B3469" t="s">
        <v>146</v>
      </c>
      <c r="C3469" s="0">
        <v>20447</v>
      </c>
      <c r="D3469" s="0">
        <v>1</v>
      </c>
      <c r="E3469" t="s">
        <v>346</v>
      </c>
      <c r="F3469" s="0">
        <v>26.805973052978516</v>
      </c>
      <c r="G3469" s="0">
        <v>140</v>
      </c>
      <c r="H3469" s="0">
        <v>15.821428298950195</v>
      </c>
      <c r="I3469" s="0">
        <v>88.44464111328125</v>
      </c>
      <c r="J3469" s="0">
        <v>1.8697705268859863</v>
      </c>
      <c r="K3469" s="0">
        <v>0.63291728496551514</v>
      </c>
    </row>
    <row r="3470">
      <c r="A3470" s="0">
        <v>20</v>
      </c>
      <c r="B3470" t="s">
        <v>143</v>
      </c>
      <c r="C3470" s="0">
        <v>20447</v>
      </c>
      <c r="D3470" s="0">
        <v>0</v>
      </c>
      <c r="E3470" t="s">
        <v>339</v>
      </c>
      <c r="F3470" s="0">
        <v>28.267557144165039</v>
      </c>
      <c r="G3470" s="0">
        <v>247</v>
      </c>
      <c r="H3470" s="0">
        <v>9.0080966949462891</v>
      </c>
      <c r="I3470" s="0">
        <v>87.61639404296875</v>
      </c>
      <c r="J3470" s="0">
        <v>1.1575101613998413</v>
      </c>
      <c r="K3470" s="0">
        <v>-2.7930502891540527</v>
      </c>
    </row>
    <row r="3471">
      <c r="A3471" s="0">
        <v>20</v>
      </c>
      <c r="B3471" t="s">
        <v>143</v>
      </c>
      <c r="C3471" s="0">
        <v>20447</v>
      </c>
      <c r="D3471" s="0">
        <v>1</v>
      </c>
      <c r="E3471" t="s">
        <v>340</v>
      </c>
      <c r="F3471" s="0">
        <v>31.06060791015625</v>
      </c>
      <c r="G3471" s="0">
        <v>247</v>
      </c>
      <c r="H3471" s="0">
        <v>9.0080966949462891</v>
      </c>
      <c r="I3471" s="0">
        <v>87.61639404296875</v>
      </c>
      <c r="J3471" s="0">
        <v>1.1575101613998413</v>
      </c>
      <c r="K3471" s="0">
        <v>-2.7930502891540527</v>
      </c>
    </row>
    <row r="3472">
      <c r="A3472" s="0">
        <v>20</v>
      </c>
      <c r="B3472" t="s">
        <v>388</v>
      </c>
      <c r="C3472" s="0">
        <v>20447</v>
      </c>
      <c r="D3472" s="0">
        <v>0</v>
      </c>
      <c r="E3472" t="s">
        <v>465</v>
      </c>
      <c r="F3472" s="0">
        <v>1.8485417366027832</v>
      </c>
      <c r="G3472" s="0">
        <v>8</v>
      </c>
      <c r="H3472" s="0">
        <v>1.125</v>
      </c>
      <c r="I3472" s="0">
        <v>87.09375</v>
      </c>
      <c r="J3472" s="0">
        <v>0.37362682819366455</v>
      </c>
      <c r="K3472" s="0">
        <v>-0.27945834398269653</v>
      </c>
    </row>
    <row r="3473">
      <c r="A3473" s="0">
        <v>20</v>
      </c>
      <c r="B3473" t="s">
        <v>388</v>
      </c>
      <c r="C3473" s="0">
        <v>20447</v>
      </c>
      <c r="D3473" s="0">
        <v>1</v>
      </c>
      <c r="E3473" t="s">
        <v>466</v>
      </c>
      <c r="F3473" s="0">
        <v>2.128000020980835</v>
      </c>
      <c r="G3473" s="0">
        <v>8</v>
      </c>
      <c r="H3473" s="0">
        <v>1.125</v>
      </c>
      <c r="I3473" s="0">
        <v>87.09375</v>
      </c>
      <c r="J3473" s="0">
        <v>0.37362682819366455</v>
      </c>
      <c r="K3473" s="0">
        <v>-0.27945834398269653</v>
      </c>
    </row>
    <row r="3474">
      <c r="A3474" s="0">
        <v>20</v>
      </c>
      <c r="B3474" t="s">
        <v>2700</v>
      </c>
      <c r="C3474" s="0">
        <v>20447</v>
      </c>
      <c r="D3474" s="0">
        <v>0</v>
      </c>
      <c r="E3474" t="s">
        <v>3854</v>
      </c>
      <c r="F3474" s="0">
        <v>36.356227874755859</v>
      </c>
      <c r="G3474" s="0">
        <v>475</v>
      </c>
      <c r="H3474" s="0">
        <v>11.08210563659668</v>
      </c>
      <c r="I3474" s="0">
        <v>87.293251037597656</v>
      </c>
      <c r="J3474" s="0">
        <v>0.99515146017074585</v>
      </c>
      <c r="K3474" s="0">
        <v>-1.3670785427093506</v>
      </c>
    </row>
    <row r="3475">
      <c r="A3475" s="0">
        <v>20</v>
      </c>
      <c r="B3475" t="s">
        <v>2700</v>
      </c>
      <c r="C3475" s="0">
        <v>20447</v>
      </c>
      <c r="D3475" s="0">
        <v>1</v>
      </c>
      <c r="E3475" t="s">
        <v>3855</v>
      </c>
      <c r="F3475" s="0">
        <v>37.723304748535156</v>
      </c>
      <c r="G3475" s="0">
        <v>475</v>
      </c>
      <c r="H3475" s="0">
        <v>11.08210563659668</v>
      </c>
      <c r="I3475" s="0">
        <v>87.293251037597656</v>
      </c>
      <c r="J3475" s="0">
        <v>0.99515146017074585</v>
      </c>
      <c r="K3475" s="0">
        <v>-1.3670785427093506</v>
      </c>
    </row>
    <row r="3476">
      <c r="A3476" s="0">
        <v>20</v>
      </c>
      <c r="B3476" t="s">
        <v>2701</v>
      </c>
      <c r="C3476" s="0">
        <v>20447</v>
      </c>
      <c r="D3476" s="0">
        <v>0</v>
      </c>
      <c r="E3476" t="s">
        <v>3856</v>
      </c>
      <c r="F3476" s="0">
        <v>27.044277191162109</v>
      </c>
      <c r="G3476" s="0">
        <v>729</v>
      </c>
      <c r="H3476" s="0">
        <v>7.9657063484191895</v>
      </c>
      <c r="I3476" s="0">
        <v>87.534385681152344</v>
      </c>
      <c r="J3476" s="0">
        <v>0.57030701637268066</v>
      </c>
      <c r="K3476" s="0">
        <v>-0.45858436822891235</v>
      </c>
    </row>
    <row r="3477">
      <c r="A3477" s="0">
        <v>20</v>
      </c>
      <c r="B3477" t="s">
        <v>2701</v>
      </c>
      <c r="C3477" s="0">
        <v>20447</v>
      </c>
      <c r="D3477" s="0">
        <v>1</v>
      </c>
      <c r="E3477" t="s">
        <v>3857</v>
      </c>
      <c r="F3477" s="0">
        <v>27.502861022949219</v>
      </c>
      <c r="G3477" s="0">
        <v>729</v>
      </c>
      <c r="H3477" s="0">
        <v>7.9657063484191895</v>
      </c>
      <c r="I3477" s="0">
        <v>87.534385681152344</v>
      </c>
      <c r="J3477" s="0">
        <v>0.57030701637268066</v>
      </c>
      <c r="K3477" s="0">
        <v>-0.45858436822891235</v>
      </c>
    </row>
    <row r="3478">
      <c r="A3478" s="0">
        <v>20</v>
      </c>
      <c r="B3478" t="s">
        <v>2697</v>
      </c>
      <c r="C3478" s="0">
        <v>20447</v>
      </c>
      <c r="D3478" s="0">
        <v>0</v>
      </c>
      <c r="E3478" t="s">
        <v>3858</v>
      </c>
      <c r="F3478" s="0">
        <v>146.28828430175781</v>
      </c>
      <c r="G3478" s="0">
        <v>75</v>
      </c>
      <c r="H3478" s="0">
        <v>42.346668243408203</v>
      </c>
      <c r="I3478" s="0">
        <v>87.199996948242188</v>
      </c>
      <c r="J3478" s="0">
        <v>5.4264874458312988</v>
      </c>
      <c r="K3478" s="0">
        <v>-5.8106722831726074</v>
      </c>
    </row>
    <row r="3479">
      <c r="A3479" s="0">
        <v>20</v>
      </c>
      <c r="B3479" t="s">
        <v>2697</v>
      </c>
      <c r="C3479" s="0">
        <v>20447</v>
      </c>
      <c r="D3479" s="0">
        <v>1</v>
      </c>
      <c r="E3479" t="s">
        <v>3859</v>
      </c>
      <c r="F3479" s="0">
        <v>152.09895324707031</v>
      </c>
      <c r="G3479" s="0">
        <v>75</v>
      </c>
      <c r="H3479" s="0">
        <v>42.346668243408203</v>
      </c>
      <c r="I3479" s="0">
        <v>87.199996948242188</v>
      </c>
      <c r="J3479" s="0">
        <v>5.4264874458312988</v>
      </c>
      <c r="K3479" s="0">
        <v>-5.8106722831726074</v>
      </c>
    </row>
    <row r="3480">
      <c r="A3480" s="0">
        <v>20</v>
      </c>
      <c r="B3480" t="s">
        <v>3903</v>
      </c>
      <c r="C3480" s="0">
        <v>20447</v>
      </c>
      <c r="D3480" s="0">
        <v>0</v>
      </c>
      <c r="E3480" t="s">
        <v>4366</v>
      </c>
      <c r="F3480" s="0">
        <v>20.449924468994141</v>
      </c>
      <c r="G3480" s="0">
        <v>39</v>
      </c>
      <c r="H3480" s="0">
        <v>5.6666665077209473</v>
      </c>
      <c r="I3480" s="0">
        <v>87.928573608398438</v>
      </c>
      <c r="J3480" s="0">
        <v>2.0613698959350586</v>
      </c>
      <c r="K3480" s="0">
        <v>-3.5458126068115234</v>
      </c>
    </row>
    <row r="3481">
      <c r="A3481" s="0">
        <v>20</v>
      </c>
      <c r="B3481" t="s">
        <v>3903</v>
      </c>
      <c r="C3481" s="0">
        <v>20447</v>
      </c>
      <c r="D3481" s="0">
        <v>1</v>
      </c>
      <c r="E3481" t="s">
        <v>4367</v>
      </c>
      <c r="F3481" s="0">
        <v>23.995737075805664</v>
      </c>
      <c r="G3481" s="0">
        <v>39</v>
      </c>
      <c r="H3481" s="0">
        <v>5.6666665077209473</v>
      </c>
      <c r="I3481" s="0">
        <v>87.928573608398438</v>
      </c>
      <c r="J3481" s="0">
        <v>2.0613698959350586</v>
      </c>
      <c r="K3481" s="0">
        <v>-3.5458126068115234</v>
      </c>
    </row>
    <row r="3482">
      <c r="A3482" s="0">
        <v>21</v>
      </c>
      <c r="B3482" t="s">
        <v>92</v>
      </c>
      <c r="C3482" s="0">
        <v>20447</v>
      </c>
      <c r="D3482" s="0">
        <v>0</v>
      </c>
      <c r="E3482" t="s">
        <v>134</v>
      </c>
      <c r="F3482" s="0">
        <v>28.973403930664063</v>
      </c>
      <c r="G3482" s="0">
        <v>1243</v>
      </c>
      <c r="H3482" s="0">
        <v>9.08447265625</v>
      </c>
      <c r="I3482" s="0">
        <v>85.805313110351563</v>
      </c>
      <c r="J3482" s="0">
        <v>0.51514327526092529</v>
      </c>
      <c r="K3482" s="0">
        <v>-0.26273664832115173</v>
      </c>
    </row>
    <row r="3483">
      <c r="A3483" s="0">
        <v>21</v>
      </c>
      <c r="B3483" t="s">
        <v>92</v>
      </c>
      <c r="C3483" s="0">
        <v>20447</v>
      </c>
      <c r="D3483" s="0">
        <v>1</v>
      </c>
      <c r="E3483" t="s">
        <v>135</v>
      </c>
      <c r="F3483" s="0">
        <v>29.236141204833984</v>
      </c>
      <c r="G3483" s="0">
        <v>1243</v>
      </c>
      <c r="H3483" s="0">
        <v>9.08447265625</v>
      </c>
      <c r="I3483" s="0">
        <v>85.805313110351563</v>
      </c>
      <c r="J3483" s="0">
        <v>0.51514327526092529</v>
      </c>
      <c r="K3483" s="0">
        <v>-0.26273664832115173</v>
      </c>
    </row>
    <row r="3484">
      <c r="A3484" s="0">
        <v>21</v>
      </c>
      <c r="B3484" t="s">
        <v>35</v>
      </c>
      <c r="C3484" s="0">
        <v>20447</v>
      </c>
      <c r="D3484" s="0">
        <v>0</v>
      </c>
      <c r="E3484" t="s">
        <v>81</v>
      </c>
      <c r="F3484" s="0">
        <v>29.738073348999023</v>
      </c>
      <c r="G3484" s="0">
        <v>671</v>
      </c>
      <c r="H3484" s="0">
        <v>7.5499253273010254</v>
      </c>
      <c r="I3484" s="0">
        <v>85</v>
      </c>
      <c r="J3484" s="0">
        <v>0.64310061931610107</v>
      </c>
      <c r="K3484" s="0">
        <v>-0.24063338339328766</v>
      </c>
    </row>
    <row r="3485">
      <c r="A3485" s="0">
        <v>21</v>
      </c>
      <c r="B3485" t="s">
        <v>35</v>
      </c>
      <c r="C3485" s="0">
        <v>20447</v>
      </c>
      <c r="D3485" s="0">
        <v>1</v>
      </c>
      <c r="E3485" t="s">
        <v>82</v>
      </c>
      <c r="F3485" s="0">
        <v>29.978706359863281</v>
      </c>
      <c r="G3485" s="0">
        <v>671</v>
      </c>
      <c r="H3485" s="0">
        <v>7.5499253273010254</v>
      </c>
      <c r="I3485" s="0">
        <v>85</v>
      </c>
      <c r="J3485" s="0">
        <v>0.64310061931610107</v>
      </c>
      <c r="K3485" s="0">
        <v>-0.24063338339328766</v>
      </c>
    </row>
    <row r="3486">
      <c r="A3486" s="0">
        <v>21</v>
      </c>
      <c r="B3486" t="s">
        <v>36</v>
      </c>
      <c r="C3486" s="0">
        <v>20447</v>
      </c>
      <c r="D3486" s="0">
        <v>0</v>
      </c>
      <c r="E3486" t="s">
        <v>2448</v>
      </c>
      <c r="F3486" s="0">
        <v>28.076389312744141</v>
      </c>
      <c r="G3486" s="0">
        <v>572</v>
      </c>
      <c r="H3486" s="0">
        <v>10.884614944458008</v>
      </c>
      <c r="I3486" s="0">
        <v>86.75</v>
      </c>
      <c r="J3486" s="0">
        <v>0.8276628851890564</v>
      </c>
      <c r="K3486" s="0">
        <v>-0.28866550326347351</v>
      </c>
    </row>
    <row r="3487">
      <c r="A3487" s="0">
        <v>21</v>
      </c>
      <c r="B3487" t="s">
        <v>36</v>
      </c>
      <c r="C3487" s="0">
        <v>20447</v>
      </c>
      <c r="D3487" s="0">
        <v>1</v>
      </c>
      <c r="E3487" t="s">
        <v>2449</v>
      </c>
      <c r="F3487" s="0">
        <v>28.365055084228516</v>
      </c>
      <c r="G3487" s="0">
        <v>572</v>
      </c>
      <c r="H3487" s="0">
        <v>10.884614944458008</v>
      </c>
      <c r="I3487" s="0">
        <v>86.75</v>
      </c>
      <c r="J3487" s="0">
        <v>0.8276628851890564</v>
      </c>
      <c r="K3487" s="0">
        <v>-0.28866550326347351</v>
      </c>
    </row>
    <row r="3488">
      <c r="A3488" s="0">
        <v>21</v>
      </c>
      <c r="B3488" t="s">
        <v>142</v>
      </c>
      <c r="C3488" s="0">
        <v>20447</v>
      </c>
      <c r="D3488" s="0">
        <v>0</v>
      </c>
      <c r="E3488" t="s">
        <v>347</v>
      </c>
      <c r="F3488" s="0">
        <v>7.7527174949645996</v>
      </c>
      <c r="G3488" s="0">
        <v>23</v>
      </c>
      <c r="H3488" s="0">
        <v>3.3043477535247803</v>
      </c>
      <c r="I3488" s="0">
        <v>85.760871887207031</v>
      </c>
      <c r="J3488" s="0">
        <v>0.80378752946853638</v>
      </c>
      <c r="K3488" s="0">
        <v>0.59918481111526489</v>
      </c>
    </row>
    <row r="3489">
      <c r="A3489" s="0">
        <v>21</v>
      </c>
      <c r="B3489" t="s">
        <v>142</v>
      </c>
      <c r="C3489" s="0">
        <v>20447</v>
      </c>
      <c r="D3489" s="0">
        <v>1</v>
      </c>
      <c r="E3489" t="s">
        <v>348</v>
      </c>
      <c r="F3489" s="0">
        <v>7.1535325050354004</v>
      </c>
      <c r="G3489" s="0">
        <v>23</v>
      </c>
      <c r="H3489" s="0">
        <v>3.3043477535247803</v>
      </c>
      <c r="I3489" s="0">
        <v>85.760871887207031</v>
      </c>
      <c r="J3489" s="0">
        <v>0.80378752946853638</v>
      </c>
      <c r="K3489" s="0">
        <v>0.59918481111526489</v>
      </c>
    </row>
    <row r="3490">
      <c r="A3490" s="0">
        <v>21</v>
      </c>
      <c r="B3490" t="s">
        <v>144</v>
      </c>
      <c r="C3490" s="0">
        <v>20447</v>
      </c>
      <c r="D3490" s="0">
        <v>0</v>
      </c>
      <c r="E3490" t="s">
        <v>351</v>
      </c>
      <c r="F3490" s="0">
        <v>49.316848754882813</v>
      </c>
      <c r="G3490" s="0">
        <v>68</v>
      </c>
      <c r="H3490" s="0">
        <v>6.7058825492858887</v>
      </c>
      <c r="I3490" s="0">
        <v>85.720588684082031</v>
      </c>
      <c r="J3490" s="0">
        <v>2.2835099697113037</v>
      </c>
      <c r="K3490" s="0">
        <v>1.1763725280761719</v>
      </c>
    </row>
    <row r="3491">
      <c r="A3491" s="0">
        <v>21</v>
      </c>
      <c r="B3491" t="s">
        <v>144</v>
      </c>
      <c r="C3491" s="0">
        <v>20447</v>
      </c>
      <c r="D3491" s="0">
        <v>1</v>
      </c>
      <c r="E3491" t="s">
        <v>352</v>
      </c>
      <c r="F3491" s="0">
        <v>48.140476226806641</v>
      </c>
      <c r="G3491" s="0">
        <v>68</v>
      </c>
      <c r="H3491" s="0">
        <v>6.7058825492858887</v>
      </c>
      <c r="I3491" s="0">
        <v>85.720588684082031</v>
      </c>
      <c r="J3491" s="0">
        <v>2.2835099697113037</v>
      </c>
      <c r="K3491" s="0">
        <v>1.1763725280761719</v>
      </c>
    </row>
    <row r="3492">
      <c r="A3492" s="0">
        <v>21</v>
      </c>
      <c r="B3492" t="s">
        <v>387</v>
      </c>
      <c r="C3492" s="0">
        <v>20447</v>
      </c>
      <c r="D3492" s="0">
        <v>0</v>
      </c>
      <c r="E3492" t="s">
        <v>471</v>
      </c>
      <c r="F3492" s="0">
        <v>17.875692367553711</v>
      </c>
      <c r="G3492" s="0">
        <v>53</v>
      </c>
      <c r="H3492" s="0">
        <v>4.1886792182922363</v>
      </c>
      <c r="I3492" s="0">
        <v>85.495285034179687</v>
      </c>
      <c r="J3492" s="0">
        <v>0.90210044384002686</v>
      </c>
      <c r="K3492" s="0">
        <v>0.1073191836476326</v>
      </c>
    </row>
    <row r="3493">
      <c r="A3493" s="0">
        <v>21</v>
      </c>
      <c r="B3493" t="s">
        <v>387</v>
      </c>
      <c r="C3493" s="0">
        <v>20447</v>
      </c>
      <c r="D3493" s="0">
        <v>1</v>
      </c>
      <c r="E3493" t="s">
        <v>472</v>
      </c>
      <c r="F3493" s="0">
        <v>17.768373489379883</v>
      </c>
      <c r="G3493" s="0">
        <v>53</v>
      </c>
      <c r="H3493" s="0">
        <v>4.1886792182922363</v>
      </c>
      <c r="I3493" s="0">
        <v>85.495285034179687</v>
      </c>
      <c r="J3493" s="0">
        <v>0.90210044384002686</v>
      </c>
      <c r="K3493" s="0">
        <v>0.1073191836476326</v>
      </c>
    </row>
    <row r="3494">
      <c r="A3494" s="0">
        <v>21</v>
      </c>
      <c r="B3494" t="s">
        <v>145</v>
      </c>
      <c r="C3494" s="0">
        <v>20447</v>
      </c>
      <c r="D3494" s="0">
        <v>0</v>
      </c>
      <c r="E3494" t="s">
        <v>353</v>
      </c>
      <c r="F3494" s="0">
        <v>15.012296676635742</v>
      </c>
      <c r="G3494" s="0">
        <v>84</v>
      </c>
      <c r="H3494" s="0">
        <v>3.1785714626312256</v>
      </c>
      <c r="I3494" s="0">
        <v>85.6875</v>
      </c>
      <c r="J3494" s="0">
        <v>0.45482954382896423</v>
      </c>
      <c r="K3494" s="0">
        <v>0.36774304509162903</v>
      </c>
    </row>
    <row r="3495">
      <c r="A3495" s="0">
        <v>21</v>
      </c>
      <c r="B3495" t="s">
        <v>145</v>
      </c>
      <c r="C3495" s="0">
        <v>20447</v>
      </c>
      <c r="D3495" s="0">
        <v>1</v>
      </c>
      <c r="E3495" t="s">
        <v>354</v>
      </c>
      <c r="F3495" s="0">
        <v>14.644553184509277</v>
      </c>
      <c r="G3495" s="0">
        <v>84</v>
      </c>
      <c r="H3495" s="0">
        <v>3.1785714626312256</v>
      </c>
      <c r="I3495" s="0">
        <v>85.6875</v>
      </c>
      <c r="J3495" s="0">
        <v>0.45482954382896423</v>
      </c>
      <c r="K3495" s="0">
        <v>0.36774304509162903</v>
      </c>
    </row>
    <row r="3496">
      <c r="A3496" s="0">
        <v>21</v>
      </c>
      <c r="B3496" t="s">
        <v>3902</v>
      </c>
      <c r="C3496" s="0">
        <v>20447</v>
      </c>
      <c r="D3496" s="0">
        <v>0</v>
      </c>
      <c r="E3496" t="s">
        <v>4368</v>
      </c>
      <c r="F3496" s="0">
        <v>17.024961471557617</v>
      </c>
      <c r="G3496" s="0">
        <v>545</v>
      </c>
      <c r="H3496" s="0">
        <v>4.8550457954406738</v>
      </c>
      <c r="I3496" s="0">
        <v>85.7481689453125</v>
      </c>
      <c r="J3496" s="0">
        <v>0.3128674328327179</v>
      </c>
      <c r="K3496" s="0">
        <v>-0.014264525845646858</v>
      </c>
    </row>
    <row r="3497">
      <c r="A3497" s="0">
        <v>21</v>
      </c>
      <c r="B3497" t="s">
        <v>3902</v>
      </c>
      <c r="C3497" s="0">
        <v>20447</v>
      </c>
      <c r="D3497" s="0">
        <v>1</v>
      </c>
      <c r="E3497" t="s">
        <v>4369</v>
      </c>
      <c r="F3497" s="0">
        <v>17.039226531982422</v>
      </c>
      <c r="G3497" s="0">
        <v>545</v>
      </c>
      <c r="H3497" s="0">
        <v>4.8550457954406738</v>
      </c>
      <c r="I3497" s="0">
        <v>85.7481689453125</v>
      </c>
      <c r="J3497" s="0">
        <v>0.3128674328327179</v>
      </c>
      <c r="K3497" s="0">
        <v>-0.014264525845646858</v>
      </c>
    </row>
    <row r="3498">
      <c r="A3498" s="0">
        <v>21</v>
      </c>
      <c r="B3498" t="s">
        <v>146</v>
      </c>
      <c r="C3498" s="0">
        <v>20447</v>
      </c>
      <c r="D3498" s="0">
        <v>0</v>
      </c>
      <c r="E3498" t="s">
        <v>355</v>
      </c>
      <c r="F3498" s="0">
        <v>25.115091323852539</v>
      </c>
      <c r="G3498" s="0">
        <v>140</v>
      </c>
      <c r="H3498" s="0">
        <v>15.821428298950195</v>
      </c>
      <c r="I3498" s="0">
        <v>86.212501525878906</v>
      </c>
      <c r="J3498" s="0">
        <v>1.6589341163635254</v>
      </c>
      <c r="K3498" s="0">
        <v>1.0110213756561279</v>
      </c>
    </row>
    <row r="3499">
      <c r="A3499" s="0">
        <v>21</v>
      </c>
      <c r="B3499" t="s">
        <v>146</v>
      </c>
      <c r="C3499" s="0">
        <v>20447</v>
      </c>
      <c r="D3499" s="0">
        <v>1</v>
      </c>
      <c r="E3499" t="s">
        <v>356</v>
      </c>
      <c r="F3499" s="0">
        <v>24.104070663452148</v>
      </c>
      <c r="G3499" s="0">
        <v>140</v>
      </c>
      <c r="H3499" s="0">
        <v>15.821428298950195</v>
      </c>
      <c r="I3499" s="0">
        <v>86.212501525878906</v>
      </c>
      <c r="J3499" s="0">
        <v>1.6589341163635254</v>
      </c>
      <c r="K3499" s="0">
        <v>1.0110213756561279</v>
      </c>
    </row>
    <row r="3500">
      <c r="A3500" s="0">
        <v>21</v>
      </c>
      <c r="B3500" t="s">
        <v>143</v>
      </c>
      <c r="C3500" s="0">
        <v>20447</v>
      </c>
      <c r="D3500" s="0">
        <v>0</v>
      </c>
      <c r="E3500" t="s">
        <v>349</v>
      </c>
      <c r="F3500" s="0">
        <v>26.012308120727539</v>
      </c>
      <c r="G3500" s="0">
        <v>247</v>
      </c>
      <c r="H3500" s="0">
        <v>9.0080966949462891</v>
      </c>
      <c r="I3500" s="0">
        <v>85.8714599609375</v>
      </c>
      <c r="J3500" s="0">
        <v>1.0937302112579346</v>
      </c>
      <c r="K3500" s="0">
        <v>-1.7203694581985474</v>
      </c>
    </row>
    <row r="3501">
      <c r="A3501" s="0">
        <v>21</v>
      </c>
      <c r="B3501" t="s">
        <v>143</v>
      </c>
      <c r="C3501" s="0">
        <v>20447</v>
      </c>
      <c r="D3501" s="0">
        <v>1</v>
      </c>
      <c r="E3501" t="s">
        <v>350</v>
      </c>
      <c r="F3501" s="0">
        <v>27.732677459716797</v>
      </c>
      <c r="G3501" s="0">
        <v>247</v>
      </c>
      <c r="H3501" s="0">
        <v>9.0080966949462891</v>
      </c>
      <c r="I3501" s="0">
        <v>85.8714599609375</v>
      </c>
      <c r="J3501" s="0">
        <v>1.0937302112579346</v>
      </c>
      <c r="K3501" s="0">
        <v>-1.7203694581985474</v>
      </c>
    </row>
    <row r="3502">
      <c r="A3502" s="0">
        <v>21</v>
      </c>
      <c r="B3502" t="s">
        <v>388</v>
      </c>
      <c r="C3502" s="0">
        <v>20447</v>
      </c>
      <c r="D3502" s="0">
        <v>0</v>
      </c>
      <c r="E3502" t="s">
        <v>469</v>
      </c>
      <c r="F3502" s="0">
        <v>1.9620312452316284</v>
      </c>
      <c r="G3502" s="0">
        <v>8</v>
      </c>
      <c r="H3502" s="0">
        <v>1.125</v>
      </c>
      <c r="I3502" s="0">
        <v>85.65625</v>
      </c>
      <c r="J3502" s="0">
        <v>0.49020746350288391</v>
      </c>
      <c r="K3502" s="0">
        <v>0.002437500050291419</v>
      </c>
    </row>
    <row r="3503">
      <c r="A3503" s="0">
        <v>21</v>
      </c>
      <c r="B3503" t="s">
        <v>388</v>
      </c>
      <c r="C3503" s="0">
        <v>20447</v>
      </c>
      <c r="D3503" s="0">
        <v>1</v>
      </c>
      <c r="E3503" t="s">
        <v>470</v>
      </c>
      <c r="F3503" s="0">
        <v>1.9595937728881836</v>
      </c>
      <c r="G3503" s="0">
        <v>8</v>
      </c>
      <c r="H3503" s="0">
        <v>1.125</v>
      </c>
      <c r="I3503" s="0">
        <v>85.65625</v>
      </c>
      <c r="J3503" s="0">
        <v>0.49020746350288391</v>
      </c>
      <c r="K3503" s="0">
        <v>0.002437500050291419</v>
      </c>
    </row>
    <row r="3504">
      <c r="A3504" s="0">
        <v>21</v>
      </c>
      <c r="B3504" t="s">
        <v>2700</v>
      </c>
      <c r="C3504" s="0">
        <v>20447</v>
      </c>
      <c r="D3504" s="0">
        <v>0</v>
      </c>
      <c r="E3504" t="s">
        <v>3864</v>
      </c>
      <c r="F3504" s="0">
        <v>34.706520080566406</v>
      </c>
      <c r="G3504" s="0">
        <v>475</v>
      </c>
      <c r="H3504" s="0">
        <v>11.08210563659668</v>
      </c>
      <c r="I3504" s="0">
        <v>85.738395690917969</v>
      </c>
      <c r="J3504" s="0">
        <v>0.9952806830406189</v>
      </c>
      <c r="K3504" s="0">
        <v>-0.57708191871643066</v>
      </c>
    </row>
    <row r="3505">
      <c r="A3505" s="0">
        <v>21</v>
      </c>
      <c r="B3505" t="s">
        <v>2700</v>
      </c>
      <c r="C3505" s="0">
        <v>20447</v>
      </c>
      <c r="D3505" s="0">
        <v>1</v>
      </c>
      <c r="E3505" t="s">
        <v>3865</v>
      </c>
      <c r="F3505" s="0">
        <v>35.283603668212891</v>
      </c>
      <c r="G3505" s="0">
        <v>475</v>
      </c>
      <c r="H3505" s="0">
        <v>11.08210563659668</v>
      </c>
      <c r="I3505" s="0">
        <v>85.738395690917969</v>
      </c>
      <c r="J3505" s="0">
        <v>0.9952806830406189</v>
      </c>
      <c r="K3505" s="0">
        <v>-0.57708191871643066</v>
      </c>
    </row>
    <row r="3506">
      <c r="A3506" s="0">
        <v>21</v>
      </c>
      <c r="B3506" t="s">
        <v>2701</v>
      </c>
      <c r="C3506" s="0">
        <v>20447</v>
      </c>
      <c r="D3506" s="0">
        <v>0</v>
      </c>
      <c r="E3506" t="s">
        <v>3866</v>
      </c>
      <c r="F3506" s="0">
        <v>25.770164489746094</v>
      </c>
      <c r="G3506" s="0">
        <v>729</v>
      </c>
      <c r="H3506" s="0">
        <v>7.9657063484191895</v>
      </c>
      <c r="I3506" s="0">
        <v>85.837692260742187</v>
      </c>
      <c r="J3506" s="0">
        <v>0.57984262704849243</v>
      </c>
      <c r="K3506" s="0">
        <v>0.07911691814661026</v>
      </c>
    </row>
    <row r="3507">
      <c r="A3507" s="0">
        <v>21</v>
      </c>
      <c r="B3507" t="s">
        <v>2701</v>
      </c>
      <c r="C3507" s="0">
        <v>20447</v>
      </c>
      <c r="D3507" s="0">
        <v>1</v>
      </c>
      <c r="E3507" t="s">
        <v>3867</v>
      </c>
      <c r="F3507" s="0">
        <v>25.691047668457031</v>
      </c>
      <c r="G3507" s="0">
        <v>729</v>
      </c>
      <c r="H3507" s="0">
        <v>7.9657063484191895</v>
      </c>
      <c r="I3507" s="0">
        <v>85.837692260742187</v>
      </c>
      <c r="J3507" s="0">
        <v>0.57984262704849243</v>
      </c>
      <c r="K3507" s="0">
        <v>0.07911691814661026</v>
      </c>
    </row>
    <row r="3508">
      <c r="A3508" s="0">
        <v>21</v>
      </c>
      <c r="B3508" t="s">
        <v>2697</v>
      </c>
      <c r="C3508" s="0">
        <v>20447</v>
      </c>
      <c r="D3508" s="0">
        <v>0</v>
      </c>
      <c r="E3508" t="s">
        <v>3868</v>
      </c>
      <c r="F3508" s="0">
        <v>147.17581176757813</v>
      </c>
      <c r="G3508" s="0">
        <v>75</v>
      </c>
      <c r="H3508" s="0">
        <v>42.346668243408203</v>
      </c>
      <c r="I3508" s="0">
        <v>85.699996948242188</v>
      </c>
      <c r="J3508" s="0">
        <v>5.8909769058227539</v>
      </c>
      <c r="K3508" s="0">
        <v>-2.2105555534362793</v>
      </c>
    </row>
    <row r="3509">
      <c r="A3509" s="0">
        <v>21</v>
      </c>
      <c r="B3509" t="s">
        <v>2697</v>
      </c>
      <c r="C3509" s="0">
        <v>20447</v>
      </c>
      <c r="D3509" s="0">
        <v>1</v>
      </c>
      <c r="E3509" t="s">
        <v>3869</v>
      </c>
      <c r="F3509" s="0">
        <v>149.38636779785156</v>
      </c>
      <c r="G3509" s="0">
        <v>75</v>
      </c>
      <c r="H3509" s="0">
        <v>42.346668243408203</v>
      </c>
      <c r="I3509" s="0">
        <v>85.699996948242188</v>
      </c>
      <c r="J3509" s="0">
        <v>5.8909769058227539</v>
      </c>
      <c r="K3509" s="0">
        <v>-2.2105555534362793</v>
      </c>
    </row>
    <row r="3510">
      <c r="A3510" s="0">
        <v>21</v>
      </c>
      <c r="B3510" t="s">
        <v>3903</v>
      </c>
      <c r="C3510" s="0">
        <v>20447</v>
      </c>
      <c r="D3510" s="0">
        <v>0</v>
      </c>
      <c r="E3510" t="s">
        <v>4370</v>
      </c>
      <c r="F3510" s="0">
        <v>19.572654724121094</v>
      </c>
      <c r="G3510" s="0">
        <v>39</v>
      </c>
      <c r="H3510" s="0">
        <v>5.6666665077209473</v>
      </c>
      <c r="I3510" s="0">
        <v>86</v>
      </c>
      <c r="J3510" s="0">
        <v>1.8748060464859009</v>
      </c>
      <c r="K3510" s="0">
        <v>-2.2744593620300293</v>
      </c>
    </row>
    <row r="3511">
      <c r="A3511" s="0">
        <v>21</v>
      </c>
      <c r="B3511" t="s">
        <v>3903</v>
      </c>
      <c r="C3511" s="0">
        <v>20447</v>
      </c>
      <c r="D3511" s="0">
        <v>1</v>
      </c>
      <c r="E3511" t="s">
        <v>4371</v>
      </c>
      <c r="F3511" s="0">
        <v>21.847114562988281</v>
      </c>
      <c r="G3511" s="0">
        <v>39</v>
      </c>
      <c r="H3511" s="0">
        <v>5.6666665077209473</v>
      </c>
      <c r="I3511" s="0">
        <v>86</v>
      </c>
      <c r="J3511" s="0">
        <v>1.8748060464859009</v>
      </c>
      <c r="K3511" s="0">
        <v>-2.2744593620300293</v>
      </c>
    </row>
    <row r="3512">
      <c r="A3512" s="0">
        <v>22</v>
      </c>
      <c r="B3512" t="s">
        <v>92</v>
      </c>
      <c r="C3512" s="0">
        <v>20447</v>
      </c>
      <c r="D3512" s="0">
        <v>0</v>
      </c>
      <c r="E3512" t="s">
        <v>136</v>
      </c>
      <c r="F3512" s="0">
        <v>26.505630493164063</v>
      </c>
      <c r="G3512" s="0">
        <v>1243</v>
      </c>
      <c r="H3512" s="0">
        <v>9.08447265625</v>
      </c>
      <c r="I3512" s="0">
        <v>83.380531311035156</v>
      </c>
      <c r="J3512" s="0">
        <v>0.52118360996246338</v>
      </c>
      <c r="K3512" s="0">
        <v>-0.027242222800850868</v>
      </c>
    </row>
    <row r="3513">
      <c r="A3513" s="0">
        <v>22</v>
      </c>
      <c r="B3513" t="s">
        <v>92</v>
      </c>
      <c r="C3513" s="0">
        <v>20447</v>
      </c>
      <c r="D3513" s="0">
        <v>1</v>
      </c>
      <c r="E3513" t="s">
        <v>137</v>
      </c>
      <c r="F3513" s="0">
        <v>26.532873153686523</v>
      </c>
      <c r="G3513" s="0">
        <v>1243</v>
      </c>
      <c r="H3513" s="0">
        <v>9.08447265625</v>
      </c>
      <c r="I3513" s="0">
        <v>83.380531311035156</v>
      </c>
      <c r="J3513" s="0">
        <v>0.52118360996246338</v>
      </c>
      <c r="K3513" s="0">
        <v>-0.027242222800850868</v>
      </c>
    </row>
    <row r="3514">
      <c r="A3514" s="0">
        <v>22</v>
      </c>
      <c r="B3514" t="s">
        <v>35</v>
      </c>
      <c r="C3514" s="0">
        <v>20447</v>
      </c>
      <c r="D3514" s="0">
        <v>0</v>
      </c>
      <c r="E3514" t="s">
        <v>83</v>
      </c>
      <c r="F3514" s="0">
        <v>27.821104049682617</v>
      </c>
      <c r="G3514" s="0">
        <v>671</v>
      </c>
      <c r="H3514" s="0">
        <v>7.5499253273010254</v>
      </c>
      <c r="I3514" s="0">
        <v>82</v>
      </c>
      <c r="J3514" s="0">
        <v>0.67646580934524536</v>
      </c>
      <c r="K3514" s="0">
        <v>0.49689406156539917</v>
      </c>
    </row>
    <row r="3515">
      <c r="A3515" s="0">
        <v>22</v>
      </c>
      <c r="B3515" t="s">
        <v>35</v>
      </c>
      <c r="C3515" s="0">
        <v>20447</v>
      </c>
      <c r="D3515" s="0">
        <v>1</v>
      </c>
      <c r="E3515" t="s">
        <v>84</v>
      </c>
      <c r="F3515" s="0">
        <v>27.324209213256836</v>
      </c>
      <c r="G3515" s="0">
        <v>671</v>
      </c>
      <c r="H3515" s="0">
        <v>7.5499253273010254</v>
      </c>
      <c r="I3515" s="0">
        <v>82</v>
      </c>
      <c r="J3515" s="0">
        <v>0.67646580934524536</v>
      </c>
      <c r="K3515" s="0">
        <v>0.49689406156539917</v>
      </c>
    </row>
    <row r="3516">
      <c r="A3516" s="0">
        <v>22</v>
      </c>
      <c r="B3516" t="s">
        <v>36</v>
      </c>
      <c r="C3516" s="0">
        <v>20447</v>
      </c>
      <c r="D3516" s="0">
        <v>0</v>
      </c>
      <c r="E3516" t="s">
        <v>2450</v>
      </c>
      <c r="F3516" s="0">
        <v>24.962482452392578</v>
      </c>
      <c r="G3516" s="0">
        <v>572</v>
      </c>
      <c r="H3516" s="0">
        <v>10.884614944458008</v>
      </c>
      <c r="I3516" s="0">
        <v>85</v>
      </c>
      <c r="J3516" s="0">
        <v>0.80830645561218262</v>
      </c>
      <c r="K3516" s="0">
        <v>-0.64209443330764771</v>
      </c>
    </row>
    <row r="3517">
      <c r="A3517" s="0">
        <v>22</v>
      </c>
      <c r="B3517" t="s">
        <v>36</v>
      </c>
      <c r="C3517" s="0">
        <v>20447</v>
      </c>
      <c r="D3517" s="0">
        <v>1</v>
      </c>
      <c r="E3517" t="s">
        <v>2451</v>
      </c>
      <c r="F3517" s="0">
        <v>25.604576110839844</v>
      </c>
      <c r="G3517" s="0">
        <v>572</v>
      </c>
      <c r="H3517" s="0">
        <v>10.884614944458008</v>
      </c>
      <c r="I3517" s="0">
        <v>85</v>
      </c>
      <c r="J3517" s="0">
        <v>0.80830645561218262</v>
      </c>
      <c r="K3517" s="0">
        <v>-0.64209443330764771</v>
      </c>
    </row>
    <row r="3518">
      <c r="A3518" s="0">
        <v>22</v>
      </c>
      <c r="B3518" t="s">
        <v>142</v>
      </c>
      <c r="C3518" s="0">
        <v>20447</v>
      </c>
      <c r="D3518" s="0">
        <v>0</v>
      </c>
      <c r="E3518" t="s">
        <v>357</v>
      </c>
      <c r="F3518" s="0">
        <v>7.1324453353881836</v>
      </c>
      <c r="G3518" s="0">
        <v>23</v>
      </c>
      <c r="H3518" s="0">
        <v>3.3043477535247803</v>
      </c>
      <c r="I3518" s="0">
        <v>83.304344177246094</v>
      </c>
      <c r="J3518" s="0">
        <v>0.73453062772750854</v>
      </c>
      <c r="K3518" s="0">
        <v>0.55255436897277832</v>
      </c>
    </row>
    <row r="3519">
      <c r="A3519" s="0">
        <v>22</v>
      </c>
      <c r="B3519" t="s">
        <v>142</v>
      </c>
      <c r="C3519" s="0">
        <v>20447</v>
      </c>
      <c r="D3519" s="0">
        <v>1</v>
      </c>
      <c r="E3519" t="s">
        <v>358</v>
      </c>
      <c r="F3519" s="0">
        <v>6.5798912048339844</v>
      </c>
      <c r="G3519" s="0">
        <v>23</v>
      </c>
      <c r="H3519" s="0">
        <v>3.3043477535247803</v>
      </c>
      <c r="I3519" s="0">
        <v>83.304344177246094</v>
      </c>
      <c r="J3519" s="0">
        <v>0.73453062772750854</v>
      </c>
      <c r="K3519" s="0">
        <v>0.55255436897277832</v>
      </c>
    </row>
    <row r="3520">
      <c r="A3520" s="0">
        <v>22</v>
      </c>
      <c r="B3520" t="s">
        <v>144</v>
      </c>
      <c r="C3520" s="0">
        <v>20447</v>
      </c>
      <c r="D3520" s="0">
        <v>0</v>
      </c>
      <c r="E3520" t="s">
        <v>361</v>
      </c>
      <c r="F3520" s="0">
        <v>47.081714630126953</v>
      </c>
      <c r="G3520" s="0">
        <v>68</v>
      </c>
      <c r="H3520" s="0">
        <v>6.7058825492858887</v>
      </c>
      <c r="I3520" s="0">
        <v>83.23529052734375</v>
      </c>
      <c r="J3520" s="0">
        <v>2.3694417476654053</v>
      </c>
      <c r="K3520" s="0">
        <v>2.4930574893951416</v>
      </c>
    </row>
    <row r="3521">
      <c r="A3521" s="0">
        <v>22</v>
      </c>
      <c r="B3521" t="s">
        <v>144</v>
      </c>
      <c r="C3521" s="0">
        <v>20447</v>
      </c>
      <c r="D3521" s="0">
        <v>1</v>
      </c>
      <c r="E3521" t="s">
        <v>362</v>
      </c>
      <c r="F3521" s="0">
        <v>44.588657379150391</v>
      </c>
      <c r="G3521" s="0">
        <v>68</v>
      </c>
      <c r="H3521" s="0">
        <v>6.7058825492858887</v>
      </c>
      <c r="I3521" s="0">
        <v>83.23529052734375</v>
      </c>
      <c r="J3521" s="0">
        <v>2.3694417476654053</v>
      </c>
      <c r="K3521" s="0">
        <v>2.4930574893951416</v>
      </c>
    </row>
    <row r="3522">
      <c r="A3522" s="0">
        <v>22</v>
      </c>
      <c r="B3522" t="s">
        <v>387</v>
      </c>
      <c r="C3522" s="0">
        <v>20447</v>
      </c>
      <c r="D3522" s="0">
        <v>0</v>
      </c>
      <c r="E3522" t="s">
        <v>475</v>
      </c>
      <c r="F3522" s="0">
        <v>17.899677276611328</v>
      </c>
      <c r="G3522" s="0">
        <v>53</v>
      </c>
      <c r="H3522" s="0">
        <v>4.1886792182922363</v>
      </c>
      <c r="I3522" s="0">
        <v>82.84906005859375</v>
      </c>
      <c r="J3522" s="0">
        <v>1.5026401281356812</v>
      </c>
      <c r="K3522" s="0">
        <v>0.52290880680084229</v>
      </c>
    </row>
    <row r="3523">
      <c r="A3523" s="0">
        <v>22</v>
      </c>
      <c r="B3523" t="s">
        <v>387</v>
      </c>
      <c r="C3523" s="0">
        <v>20447</v>
      </c>
      <c r="D3523" s="0">
        <v>1</v>
      </c>
      <c r="E3523" t="s">
        <v>476</v>
      </c>
      <c r="F3523" s="0">
        <v>17.376768112182617</v>
      </c>
      <c r="G3523" s="0">
        <v>53</v>
      </c>
      <c r="H3523" s="0">
        <v>4.1886792182922363</v>
      </c>
      <c r="I3523" s="0">
        <v>82.84906005859375</v>
      </c>
      <c r="J3523" s="0">
        <v>1.5026401281356812</v>
      </c>
      <c r="K3523" s="0">
        <v>0.52290880680084229</v>
      </c>
    </row>
    <row r="3524">
      <c r="A3524" s="0">
        <v>22</v>
      </c>
      <c r="B3524" t="s">
        <v>145</v>
      </c>
      <c r="C3524" s="0">
        <v>20447</v>
      </c>
      <c r="D3524" s="0">
        <v>0</v>
      </c>
      <c r="E3524" t="s">
        <v>363</v>
      </c>
      <c r="F3524" s="0">
        <v>13.484757423400879</v>
      </c>
      <c r="G3524" s="0">
        <v>84</v>
      </c>
      <c r="H3524" s="0">
        <v>3.1785714626312256</v>
      </c>
      <c r="I3524" s="0">
        <v>83.178573608398438</v>
      </c>
      <c r="J3524" s="0">
        <v>0.43132016062736511</v>
      </c>
      <c r="K3524" s="0">
        <v>0.41490674018859863</v>
      </c>
    </row>
    <row r="3525">
      <c r="A3525" s="0">
        <v>22</v>
      </c>
      <c r="B3525" t="s">
        <v>145</v>
      </c>
      <c r="C3525" s="0">
        <v>20447</v>
      </c>
      <c r="D3525" s="0">
        <v>1</v>
      </c>
      <c r="E3525" t="s">
        <v>364</v>
      </c>
      <c r="F3525" s="0">
        <v>13.069850921630859</v>
      </c>
      <c r="G3525" s="0">
        <v>84</v>
      </c>
      <c r="H3525" s="0">
        <v>3.1785714626312256</v>
      </c>
      <c r="I3525" s="0">
        <v>83.178573608398438</v>
      </c>
      <c r="J3525" s="0">
        <v>0.43132016062736511</v>
      </c>
      <c r="K3525" s="0">
        <v>0.41490674018859863</v>
      </c>
    </row>
    <row r="3526">
      <c r="A3526" s="0">
        <v>22</v>
      </c>
      <c r="B3526" t="s">
        <v>3902</v>
      </c>
      <c r="C3526" s="0">
        <v>20447</v>
      </c>
      <c r="D3526" s="0">
        <v>0</v>
      </c>
      <c r="E3526" t="s">
        <v>4372</v>
      </c>
      <c r="F3526" s="0">
        <v>15.387247085571289</v>
      </c>
      <c r="G3526" s="0">
        <v>545</v>
      </c>
      <c r="H3526" s="0">
        <v>4.8550457954406738</v>
      </c>
      <c r="I3526" s="0">
        <v>83.282569885253906</v>
      </c>
      <c r="J3526" s="0">
        <v>0.30390644073486328</v>
      </c>
      <c r="K3526" s="0">
        <v>-0.049279816448688507</v>
      </c>
    </row>
    <row r="3527">
      <c r="A3527" s="0">
        <v>22</v>
      </c>
      <c r="B3527" t="s">
        <v>3902</v>
      </c>
      <c r="C3527" s="0">
        <v>20447</v>
      </c>
      <c r="D3527" s="0">
        <v>1</v>
      </c>
      <c r="E3527" t="s">
        <v>4373</v>
      </c>
      <c r="F3527" s="0">
        <v>15.436527252197266</v>
      </c>
      <c r="G3527" s="0">
        <v>545</v>
      </c>
      <c r="H3527" s="0">
        <v>4.8550457954406738</v>
      </c>
      <c r="I3527" s="0">
        <v>83.282569885253906</v>
      </c>
      <c r="J3527" s="0">
        <v>0.30390644073486328</v>
      </c>
      <c r="K3527" s="0">
        <v>-0.049279816448688507</v>
      </c>
    </row>
    <row r="3528">
      <c r="A3528" s="0">
        <v>22</v>
      </c>
      <c r="B3528" t="s">
        <v>146</v>
      </c>
      <c r="C3528" s="0">
        <v>20447</v>
      </c>
      <c r="D3528" s="0">
        <v>0</v>
      </c>
      <c r="E3528" t="s">
        <v>365</v>
      </c>
      <c r="F3528" s="0">
        <v>21.307636260986328</v>
      </c>
      <c r="G3528" s="0">
        <v>140</v>
      </c>
      <c r="H3528" s="0">
        <v>15.821428298950195</v>
      </c>
      <c r="I3528" s="0">
        <v>84.078575134277344</v>
      </c>
      <c r="J3528" s="0">
        <v>1.3512048721313477</v>
      </c>
      <c r="K3528" s="0">
        <v>1.3379672765731812</v>
      </c>
    </row>
    <row r="3529">
      <c r="A3529" s="0">
        <v>22</v>
      </c>
      <c r="B3529" t="s">
        <v>146</v>
      </c>
      <c r="C3529" s="0">
        <v>20447</v>
      </c>
      <c r="D3529" s="0">
        <v>1</v>
      </c>
      <c r="E3529" t="s">
        <v>366</v>
      </c>
      <c r="F3529" s="0">
        <v>19.969669342041016</v>
      </c>
      <c r="G3529" s="0">
        <v>140</v>
      </c>
      <c r="H3529" s="0">
        <v>15.821428298950195</v>
      </c>
      <c r="I3529" s="0">
        <v>84.078575134277344</v>
      </c>
      <c r="J3529" s="0">
        <v>1.3512048721313477</v>
      </c>
      <c r="K3529" s="0">
        <v>1.3379672765731812</v>
      </c>
    </row>
    <row r="3530">
      <c r="A3530" s="0">
        <v>22</v>
      </c>
      <c r="B3530" t="s">
        <v>143</v>
      </c>
      <c r="C3530" s="0">
        <v>20447</v>
      </c>
      <c r="D3530" s="0">
        <v>0</v>
      </c>
      <c r="E3530" t="s">
        <v>359</v>
      </c>
      <c r="F3530" s="0">
        <v>21.772340774536133</v>
      </c>
      <c r="G3530" s="0">
        <v>247</v>
      </c>
      <c r="H3530" s="0">
        <v>9.0080966949462891</v>
      </c>
      <c r="I3530" s="0">
        <v>83.493927001953125</v>
      </c>
      <c r="J3530" s="0">
        <v>0.85561847686767578</v>
      </c>
      <c r="K3530" s="0">
        <v>-1.1588846445083618</v>
      </c>
    </row>
    <row r="3531">
      <c r="A3531" s="0">
        <v>22</v>
      </c>
      <c r="B3531" t="s">
        <v>143</v>
      </c>
      <c r="C3531" s="0">
        <v>20447</v>
      </c>
      <c r="D3531" s="0">
        <v>1</v>
      </c>
      <c r="E3531" t="s">
        <v>360</v>
      </c>
      <c r="F3531" s="0">
        <v>22.931224822998047</v>
      </c>
      <c r="G3531" s="0">
        <v>247</v>
      </c>
      <c r="H3531" s="0">
        <v>9.0080966949462891</v>
      </c>
      <c r="I3531" s="0">
        <v>83.493927001953125</v>
      </c>
      <c r="J3531" s="0">
        <v>0.85561847686767578</v>
      </c>
      <c r="K3531" s="0">
        <v>-1.1588846445083618</v>
      </c>
    </row>
    <row r="3532">
      <c r="A3532" s="0">
        <v>22</v>
      </c>
      <c r="B3532" t="s">
        <v>388</v>
      </c>
      <c r="C3532" s="0">
        <v>20447</v>
      </c>
      <c r="D3532" s="0">
        <v>0</v>
      </c>
      <c r="E3532" t="s">
        <v>473</v>
      </c>
      <c r="F3532" s="0">
        <v>1.6686457395553589</v>
      </c>
      <c r="G3532" s="0">
        <v>8</v>
      </c>
      <c r="H3532" s="0">
        <v>1.125</v>
      </c>
      <c r="I3532" s="0">
        <v>83.125</v>
      </c>
      <c r="J3532" s="0">
        <v>0.55343186855316162</v>
      </c>
      <c r="K3532" s="0">
        <v>-0.057572916150093079</v>
      </c>
    </row>
    <row r="3533">
      <c r="A3533" s="0">
        <v>22</v>
      </c>
      <c r="B3533" t="s">
        <v>388</v>
      </c>
      <c r="C3533" s="0">
        <v>20447</v>
      </c>
      <c r="D3533" s="0">
        <v>1</v>
      </c>
      <c r="E3533" t="s">
        <v>474</v>
      </c>
      <c r="F3533" s="0">
        <v>1.7262187004089355</v>
      </c>
      <c r="G3533" s="0">
        <v>8</v>
      </c>
      <c r="H3533" s="0">
        <v>1.125</v>
      </c>
      <c r="I3533" s="0">
        <v>83.125</v>
      </c>
      <c r="J3533" s="0">
        <v>0.55343186855316162</v>
      </c>
      <c r="K3533" s="0">
        <v>-0.057572916150093079</v>
      </c>
    </row>
    <row r="3534">
      <c r="A3534" s="0">
        <v>22</v>
      </c>
      <c r="B3534" t="s">
        <v>2700</v>
      </c>
      <c r="C3534" s="0">
        <v>20447</v>
      </c>
      <c r="D3534" s="0">
        <v>0</v>
      </c>
      <c r="E3534" t="s">
        <v>3874</v>
      </c>
      <c r="F3534" s="0">
        <v>31.802717208862305</v>
      </c>
      <c r="G3534" s="0">
        <v>475</v>
      </c>
      <c r="H3534" s="0">
        <v>11.08210563659668</v>
      </c>
      <c r="I3534" s="0">
        <v>83.265823364257813</v>
      </c>
      <c r="J3534" s="0">
        <v>1.0044432878494263</v>
      </c>
      <c r="K3534" s="0">
        <v>-0.30095118284225464</v>
      </c>
    </row>
    <row r="3535">
      <c r="A3535" s="0">
        <v>22</v>
      </c>
      <c r="B3535" t="s">
        <v>2700</v>
      </c>
      <c r="C3535" s="0">
        <v>20447</v>
      </c>
      <c r="D3535" s="0">
        <v>1</v>
      </c>
      <c r="E3535" t="s">
        <v>3875</v>
      </c>
      <c r="F3535" s="0">
        <v>32.103668212890625</v>
      </c>
      <c r="G3535" s="0">
        <v>475</v>
      </c>
      <c r="H3535" s="0">
        <v>11.08210563659668</v>
      </c>
      <c r="I3535" s="0">
        <v>83.265823364257813</v>
      </c>
      <c r="J3535" s="0">
        <v>1.0044432878494263</v>
      </c>
      <c r="K3535" s="0">
        <v>-0.30095118284225464</v>
      </c>
    </row>
    <row r="3536">
      <c r="A3536" s="0">
        <v>22</v>
      </c>
      <c r="B3536" t="s">
        <v>2701</v>
      </c>
      <c r="C3536" s="0">
        <v>20447</v>
      </c>
      <c r="D3536" s="0">
        <v>0</v>
      </c>
      <c r="E3536" t="s">
        <v>3876</v>
      </c>
      <c r="F3536" s="0">
        <v>23.590749740600586</v>
      </c>
      <c r="G3536" s="0">
        <v>729</v>
      </c>
      <c r="H3536" s="0">
        <v>7.9657063484191895</v>
      </c>
      <c r="I3536" s="0">
        <v>83.43603515625</v>
      </c>
      <c r="J3536" s="0">
        <v>0.59357661008834839</v>
      </c>
      <c r="K3536" s="0">
        <v>0.281098872423172</v>
      </c>
    </row>
    <row r="3537">
      <c r="A3537" s="0">
        <v>22</v>
      </c>
      <c r="B3537" t="s">
        <v>2701</v>
      </c>
      <c r="C3537" s="0">
        <v>20447</v>
      </c>
      <c r="D3537" s="0">
        <v>1</v>
      </c>
      <c r="E3537" t="s">
        <v>3877</v>
      </c>
      <c r="F3537" s="0">
        <v>23.309650421142578</v>
      </c>
      <c r="G3537" s="0">
        <v>729</v>
      </c>
      <c r="H3537" s="0">
        <v>7.9657063484191895</v>
      </c>
      <c r="I3537" s="0">
        <v>83.43603515625</v>
      </c>
      <c r="J3537" s="0">
        <v>0.59357661008834839</v>
      </c>
      <c r="K3537" s="0">
        <v>0.281098872423172</v>
      </c>
    </row>
    <row r="3538">
      <c r="A3538" s="0">
        <v>22</v>
      </c>
      <c r="B3538" t="s">
        <v>2697</v>
      </c>
      <c r="C3538" s="0">
        <v>20447</v>
      </c>
      <c r="D3538" s="0">
        <v>0</v>
      </c>
      <c r="E3538" t="s">
        <v>3878</v>
      </c>
      <c r="F3538" s="0">
        <v>143.19009399414062</v>
      </c>
      <c r="G3538" s="0">
        <v>75</v>
      </c>
      <c r="H3538" s="0">
        <v>42.346668243408203</v>
      </c>
      <c r="I3538" s="0">
        <v>83.199996948242187</v>
      </c>
      <c r="J3538" s="0">
        <v>6.5691280364990234</v>
      </c>
      <c r="K3538" s="0">
        <v>-2.0322389602661133</v>
      </c>
    </row>
    <row r="3539">
      <c r="A3539" s="0">
        <v>22</v>
      </c>
      <c r="B3539" t="s">
        <v>2697</v>
      </c>
      <c r="C3539" s="0">
        <v>20447</v>
      </c>
      <c r="D3539" s="0">
        <v>1</v>
      </c>
      <c r="E3539" t="s">
        <v>3879</v>
      </c>
      <c r="F3539" s="0">
        <v>145.22233581542969</v>
      </c>
      <c r="G3539" s="0">
        <v>75</v>
      </c>
      <c r="H3539" s="0">
        <v>42.346668243408203</v>
      </c>
      <c r="I3539" s="0">
        <v>83.199996948242187</v>
      </c>
      <c r="J3539" s="0">
        <v>6.5691280364990234</v>
      </c>
      <c r="K3539" s="0">
        <v>-2.0322389602661133</v>
      </c>
    </row>
    <row r="3540">
      <c r="A3540" s="0">
        <v>22</v>
      </c>
      <c r="B3540" t="s">
        <v>3903</v>
      </c>
      <c r="C3540" s="0">
        <v>20447</v>
      </c>
      <c r="D3540" s="0">
        <v>0</v>
      </c>
      <c r="E3540" t="s">
        <v>4374</v>
      </c>
      <c r="F3540" s="0">
        <v>17.023391723632813</v>
      </c>
      <c r="G3540" s="0">
        <v>39</v>
      </c>
      <c r="H3540" s="0">
        <v>5.6666665077209473</v>
      </c>
      <c r="I3540" s="0">
        <v>83.714286804199219</v>
      </c>
      <c r="J3540" s="0">
        <v>1.5547465085983276</v>
      </c>
      <c r="K3540" s="0">
        <v>-1.9095242023468018</v>
      </c>
    </row>
    <row r="3541">
      <c r="A3541" s="0">
        <v>22</v>
      </c>
      <c r="B3541" t="s">
        <v>3903</v>
      </c>
      <c r="C3541" s="0">
        <v>20447</v>
      </c>
      <c r="D3541" s="0">
        <v>1</v>
      </c>
      <c r="E3541" t="s">
        <v>4375</v>
      </c>
      <c r="F3541" s="0">
        <v>18.932916641235352</v>
      </c>
      <c r="G3541" s="0">
        <v>39</v>
      </c>
      <c r="H3541" s="0">
        <v>5.6666665077209473</v>
      </c>
      <c r="I3541" s="0">
        <v>83.714286804199219</v>
      </c>
      <c r="J3541" s="0">
        <v>1.5547465085983276</v>
      </c>
      <c r="K3541" s="0">
        <v>-1.9095242023468018</v>
      </c>
    </row>
    <row r="3542">
      <c r="A3542" s="0">
        <v>23</v>
      </c>
      <c r="B3542" t="s">
        <v>92</v>
      </c>
      <c r="C3542" s="0">
        <v>20447</v>
      </c>
      <c r="D3542" s="0">
        <v>0</v>
      </c>
      <c r="E3542" t="s">
        <v>138</v>
      </c>
      <c r="F3542" s="0">
        <v>23.760971069335938</v>
      </c>
      <c r="G3542" s="0">
        <v>1243</v>
      </c>
      <c r="H3542" s="0">
        <v>9.08447265625</v>
      </c>
      <c r="I3542" s="0">
        <v>80.825218200683594</v>
      </c>
      <c r="J3542" s="0">
        <v>0.48585137724876404</v>
      </c>
      <c r="K3542" s="0">
        <v>-0.089234717190265656</v>
      </c>
    </row>
    <row r="3543">
      <c r="A3543" s="0">
        <v>23</v>
      </c>
      <c r="B3543" t="s">
        <v>92</v>
      </c>
      <c r="C3543" s="0">
        <v>20447</v>
      </c>
      <c r="D3543" s="0">
        <v>1</v>
      </c>
      <c r="E3543" t="s">
        <v>139</v>
      </c>
      <c r="F3543" s="0">
        <v>23.85020637512207</v>
      </c>
      <c r="G3543" s="0">
        <v>1243</v>
      </c>
      <c r="H3543" s="0">
        <v>9.08447265625</v>
      </c>
      <c r="I3543" s="0">
        <v>80.825218200683594</v>
      </c>
      <c r="J3543" s="0">
        <v>0.48585137724876404</v>
      </c>
      <c r="K3543" s="0">
        <v>-0.089234717190265656</v>
      </c>
    </row>
    <row r="3544">
      <c r="A3544" s="0">
        <v>23</v>
      </c>
      <c r="B3544" t="s">
        <v>35</v>
      </c>
      <c r="C3544" s="0">
        <v>20447</v>
      </c>
      <c r="D3544" s="0">
        <v>0</v>
      </c>
      <c r="E3544" t="s">
        <v>85</v>
      </c>
      <c r="F3544" s="0">
        <v>25.081096649169922</v>
      </c>
      <c r="G3544" s="0">
        <v>671</v>
      </c>
      <c r="H3544" s="0">
        <v>7.5499253273010254</v>
      </c>
      <c r="I3544" s="0">
        <v>80.25</v>
      </c>
      <c r="J3544" s="0">
        <v>0.66019290685653687</v>
      </c>
      <c r="K3544" s="0">
        <v>0.35828229784965515</v>
      </c>
    </row>
    <row r="3545">
      <c r="A3545" s="0">
        <v>23</v>
      </c>
      <c r="B3545" t="s">
        <v>35</v>
      </c>
      <c r="C3545" s="0">
        <v>20447</v>
      </c>
      <c r="D3545" s="0">
        <v>1</v>
      </c>
      <c r="E3545" t="s">
        <v>86</v>
      </c>
      <c r="F3545" s="0">
        <v>24.722814559936523</v>
      </c>
      <c r="G3545" s="0">
        <v>671</v>
      </c>
      <c r="H3545" s="0">
        <v>7.5499253273010254</v>
      </c>
      <c r="I3545" s="0">
        <v>80.25</v>
      </c>
      <c r="J3545" s="0">
        <v>0.66019290685653687</v>
      </c>
      <c r="K3545" s="0">
        <v>0.35828229784965515</v>
      </c>
    </row>
    <row r="3546">
      <c r="A3546" s="0">
        <v>23</v>
      </c>
      <c r="B3546" t="s">
        <v>36</v>
      </c>
      <c r="C3546" s="0">
        <v>20447</v>
      </c>
      <c r="D3546" s="0">
        <v>0</v>
      </c>
      <c r="E3546" t="s">
        <v>2452</v>
      </c>
      <c r="F3546" s="0">
        <v>22.212362289428711</v>
      </c>
      <c r="G3546" s="0">
        <v>572</v>
      </c>
      <c r="H3546" s="0">
        <v>10.884614944458008</v>
      </c>
      <c r="I3546" s="0">
        <v>81.5</v>
      </c>
      <c r="J3546" s="0">
        <v>0.71764844655990601</v>
      </c>
      <c r="K3546" s="0">
        <v>-0.61420661211013794</v>
      </c>
    </row>
    <row r="3547">
      <c r="A3547" s="0">
        <v>23</v>
      </c>
      <c r="B3547" t="s">
        <v>36</v>
      </c>
      <c r="C3547" s="0">
        <v>20447</v>
      </c>
      <c r="D3547" s="0">
        <v>1</v>
      </c>
      <c r="E3547" t="s">
        <v>2453</v>
      </c>
      <c r="F3547" s="0">
        <v>22.826568603515625</v>
      </c>
      <c r="G3547" s="0">
        <v>572</v>
      </c>
      <c r="H3547" s="0">
        <v>10.884614944458008</v>
      </c>
      <c r="I3547" s="0">
        <v>81.5</v>
      </c>
      <c r="J3547" s="0">
        <v>0.71764844655990601</v>
      </c>
      <c r="K3547" s="0">
        <v>-0.61420661211013794</v>
      </c>
    </row>
    <row r="3548">
      <c r="A3548" s="0">
        <v>23</v>
      </c>
      <c r="B3548" t="s">
        <v>142</v>
      </c>
      <c r="C3548" s="0">
        <v>20447</v>
      </c>
      <c r="D3548" s="0">
        <v>0</v>
      </c>
      <c r="E3548" t="s">
        <v>367</v>
      </c>
      <c r="F3548" s="0">
        <v>6.4108333587646484</v>
      </c>
      <c r="G3548" s="0">
        <v>23</v>
      </c>
      <c r="H3548" s="0">
        <v>3.3043477535247803</v>
      </c>
      <c r="I3548" s="0">
        <v>80.793479919433594</v>
      </c>
      <c r="J3548" s="0">
        <v>0.62081724405288696</v>
      </c>
      <c r="K3548" s="0">
        <v>0.28876811265945435</v>
      </c>
    </row>
    <row r="3549">
      <c r="A3549" s="0">
        <v>23</v>
      </c>
      <c r="B3549" t="s">
        <v>142</v>
      </c>
      <c r="C3549" s="0">
        <v>20447</v>
      </c>
      <c r="D3549" s="0">
        <v>1</v>
      </c>
      <c r="E3549" t="s">
        <v>368</v>
      </c>
      <c r="F3549" s="0">
        <v>6.1220650672912598</v>
      </c>
      <c r="G3549" s="0">
        <v>23</v>
      </c>
      <c r="H3549" s="0">
        <v>3.3043477535247803</v>
      </c>
      <c r="I3549" s="0">
        <v>80.793479919433594</v>
      </c>
      <c r="J3549" s="0">
        <v>0.62081724405288696</v>
      </c>
      <c r="K3549" s="0">
        <v>0.28876811265945435</v>
      </c>
    </row>
    <row r="3550">
      <c r="A3550" s="0">
        <v>23</v>
      </c>
      <c r="B3550" t="s">
        <v>144</v>
      </c>
      <c r="C3550" s="0">
        <v>20447</v>
      </c>
      <c r="D3550" s="0">
        <v>0</v>
      </c>
      <c r="E3550" t="s">
        <v>371</v>
      </c>
      <c r="F3550" s="0">
        <v>41.148838043212891</v>
      </c>
      <c r="G3550" s="0">
        <v>68</v>
      </c>
      <c r="H3550" s="0">
        <v>6.7058825492858887</v>
      </c>
      <c r="I3550" s="0">
        <v>80.76470947265625</v>
      </c>
      <c r="J3550" s="0">
        <v>2.3921031951904297</v>
      </c>
      <c r="K3550" s="0">
        <v>0.72256737947463989</v>
      </c>
    </row>
    <row r="3551">
      <c r="A3551" s="0">
        <v>23</v>
      </c>
      <c r="B3551" t="s">
        <v>144</v>
      </c>
      <c r="C3551" s="0">
        <v>20447</v>
      </c>
      <c r="D3551" s="0">
        <v>1</v>
      </c>
      <c r="E3551" t="s">
        <v>372</v>
      </c>
      <c r="F3551" s="0">
        <v>40.42626953125</v>
      </c>
      <c r="G3551" s="0">
        <v>68</v>
      </c>
      <c r="H3551" s="0">
        <v>6.7058825492858887</v>
      </c>
      <c r="I3551" s="0">
        <v>80.76470947265625</v>
      </c>
      <c r="J3551" s="0">
        <v>2.3921031951904297</v>
      </c>
      <c r="K3551" s="0">
        <v>0.72256737947463989</v>
      </c>
    </row>
    <row r="3552">
      <c r="A3552" s="0">
        <v>23</v>
      </c>
      <c r="B3552" t="s">
        <v>387</v>
      </c>
      <c r="C3552" s="0">
        <v>20447</v>
      </c>
      <c r="D3552" s="0">
        <v>0</v>
      </c>
      <c r="E3552" t="s">
        <v>479</v>
      </c>
      <c r="F3552" s="0">
        <v>18.124977111816406</v>
      </c>
      <c r="G3552" s="0">
        <v>53</v>
      </c>
      <c r="H3552" s="0">
        <v>4.1886792182922363</v>
      </c>
      <c r="I3552" s="0">
        <v>80.603775024414063</v>
      </c>
      <c r="J3552" s="0">
        <v>1.9630626440048218</v>
      </c>
      <c r="K3552" s="0">
        <v>1.6148585081100464</v>
      </c>
    </row>
    <row r="3553">
      <c r="A3553" s="0">
        <v>23</v>
      </c>
      <c r="B3553" t="s">
        <v>387</v>
      </c>
      <c r="C3553" s="0">
        <v>20447</v>
      </c>
      <c r="D3553" s="0">
        <v>1</v>
      </c>
      <c r="E3553" t="s">
        <v>480</v>
      </c>
      <c r="F3553" s="0">
        <v>16.51011848449707</v>
      </c>
      <c r="G3553" s="0">
        <v>53</v>
      </c>
      <c r="H3553" s="0">
        <v>4.1886792182922363</v>
      </c>
      <c r="I3553" s="0">
        <v>80.603775024414063</v>
      </c>
      <c r="J3553" s="0">
        <v>1.9630626440048218</v>
      </c>
      <c r="K3553" s="0">
        <v>1.6148585081100464</v>
      </c>
    </row>
    <row r="3554">
      <c r="A3554" s="0">
        <v>23</v>
      </c>
      <c r="B3554" t="s">
        <v>145</v>
      </c>
      <c r="C3554" s="0">
        <v>20447</v>
      </c>
      <c r="D3554" s="0">
        <v>0</v>
      </c>
      <c r="E3554" t="s">
        <v>373</v>
      </c>
      <c r="F3554" s="0">
        <v>11.120945930480957</v>
      </c>
      <c r="G3554" s="0">
        <v>84</v>
      </c>
      <c r="H3554" s="0">
        <v>3.1785714626312256</v>
      </c>
      <c r="I3554" s="0">
        <v>80.741073608398438</v>
      </c>
      <c r="J3554" s="0">
        <v>0.34989216923713684</v>
      </c>
      <c r="K3554" s="0">
        <v>-0.018056547269225121</v>
      </c>
    </row>
    <row r="3555">
      <c r="A3555" s="0">
        <v>23</v>
      </c>
      <c r="B3555" t="s">
        <v>145</v>
      </c>
      <c r="C3555" s="0">
        <v>20447</v>
      </c>
      <c r="D3555" s="0">
        <v>1</v>
      </c>
      <c r="E3555" t="s">
        <v>374</v>
      </c>
      <c r="F3555" s="0">
        <v>11.139002799987793</v>
      </c>
      <c r="G3555" s="0">
        <v>84</v>
      </c>
      <c r="H3555" s="0">
        <v>3.1785714626312256</v>
      </c>
      <c r="I3555" s="0">
        <v>80.741073608398438</v>
      </c>
      <c r="J3555" s="0">
        <v>0.34989216923713684</v>
      </c>
      <c r="K3555" s="0">
        <v>-0.018056547269225121</v>
      </c>
    </row>
    <row r="3556">
      <c r="A3556" s="0">
        <v>23</v>
      </c>
      <c r="B3556" t="s">
        <v>3902</v>
      </c>
      <c r="C3556" s="0">
        <v>20447</v>
      </c>
      <c r="D3556" s="0">
        <v>0</v>
      </c>
      <c r="E3556" t="s">
        <v>4376</v>
      </c>
      <c r="F3556" s="0">
        <v>13.64586067199707</v>
      </c>
      <c r="G3556" s="0">
        <v>545</v>
      </c>
      <c r="H3556" s="0">
        <v>4.8550457954406738</v>
      </c>
      <c r="I3556" s="0">
        <v>80.784400939941406</v>
      </c>
      <c r="J3556" s="0">
        <v>0.28558775782585144</v>
      </c>
      <c r="K3556" s="0">
        <v>0.064874619245529175</v>
      </c>
    </row>
    <row r="3557">
      <c r="A3557" s="0">
        <v>23</v>
      </c>
      <c r="B3557" t="s">
        <v>3902</v>
      </c>
      <c r="C3557" s="0">
        <v>20447</v>
      </c>
      <c r="D3557" s="0">
        <v>1</v>
      </c>
      <c r="E3557" t="s">
        <v>4377</v>
      </c>
      <c r="F3557" s="0">
        <v>13.580986022949219</v>
      </c>
      <c r="G3557" s="0">
        <v>545</v>
      </c>
      <c r="H3557" s="0">
        <v>4.8550457954406738</v>
      </c>
      <c r="I3557" s="0">
        <v>80.784400939941406</v>
      </c>
      <c r="J3557" s="0">
        <v>0.28558775782585144</v>
      </c>
      <c r="K3557" s="0">
        <v>0.064874619245529175</v>
      </c>
    </row>
    <row r="3558">
      <c r="A3558" s="0">
        <v>23</v>
      </c>
      <c r="B3558" t="s">
        <v>146</v>
      </c>
      <c r="C3558" s="0">
        <v>20447</v>
      </c>
      <c r="D3558" s="0">
        <v>0</v>
      </c>
      <c r="E3558" t="s">
        <v>375</v>
      </c>
      <c r="F3558" s="0">
        <v>17.548152923583984</v>
      </c>
      <c r="G3558" s="0">
        <v>140</v>
      </c>
      <c r="H3558" s="0">
        <v>15.821428298950195</v>
      </c>
      <c r="I3558" s="0">
        <v>81.116073608398438</v>
      </c>
      <c r="J3558" s="0">
        <v>0.90333211421966553</v>
      </c>
      <c r="K3558" s="0">
        <v>0.37793928384780884</v>
      </c>
    </row>
    <row r="3559">
      <c r="A3559" s="0">
        <v>23</v>
      </c>
      <c r="B3559" t="s">
        <v>146</v>
      </c>
      <c r="C3559" s="0">
        <v>20447</v>
      </c>
      <c r="D3559" s="0">
        <v>1</v>
      </c>
      <c r="E3559" t="s">
        <v>376</v>
      </c>
      <c r="F3559" s="0">
        <v>17.17021369934082</v>
      </c>
      <c r="G3559" s="0">
        <v>140</v>
      </c>
      <c r="H3559" s="0">
        <v>15.821428298950195</v>
      </c>
      <c r="I3559" s="0">
        <v>81.116073608398438</v>
      </c>
      <c r="J3559" s="0">
        <v>0.90333211421966553</v>
      </c>
      <c r="K3559" s="0">
        <v>0.37793928384780884</v>
      </c>
    </row>
    <row r="3560">
      <c r="A3560" s="0">
        <v>23</v>
      </c>
      <c r="B3560" t="s">
        <v>143</v>
      </c>
      <c r="C3560" s="0">
        <v>20447</v>
      </c>
      <c r="D3560" s="0">
        <v>0</v>
      </c>
      <c r="E3560" t="s">
        <v>369</v>
      </c>
      <c r="F3560" s="0">
        <v>18.248796463012695</v>
      </c>
      <c r="G3560" s="0">
        <v>247</v>
      </c>
      <c r="H3560" s="0">
        <v>9.0080966949462891</v>
      </c>
      <c r="I3560" s="0">
        <v>80.872467041015625</v>
      </c>
      <c r="J3560" s="0">
        <v>0.77222138643264771</v>
      </c>
      <c r="K3560" s="0">
        <v>-1.0370026826858521</v>
      </c>
    </row>
    <row r="3561">
      <c r="A3561" s="0">
        <v>23</v>
      </c>
      <c r="B3561" t="s">
        <v>143</v>
      </c>
      <c r="C3561" s="0">
        <v>20447</v>
      </c>
      <c r="D3561" s="0">
        <v>1</v>
      </c>
      <c r="E3561" t="s">
        <v>370</v>
      </c>
      <c r="F3561" s="0">
        <v>19.285799026489258</v>
      </c>
      <c r="G3561" s="0">
        <v>247</v>
      </c>
      <c r="H3561" s="0">
        <v>9.0080966949462891</v>
      </c>
      <c r="I3561" s="0">
        <v>80.872467041015625</v>
      </c>
      <c r="J3561" s="0">
        <v>0.77222138643264771</v>
      </c>
      <c r="K3561" s="0">
        <v>-1.0370026826858521</v>
      </c>
    </row>
    <row r="3562">
      <c r="A3562" s="0">
        <v>23</v>
      </c>
      <c r="B3562" t="s">
        <v>388</v>
      </c>
      <c r="C3562" s="0">
        <v>20447</v>
      </c>
      <c r="D3562" s="0">
        <v>0</v>
      </c>
      <c r="E3562" t="s">
        <v>477</v>
      </c>
      <c r="F3562" s="0">
        <v>1.2737500667572021</v>
      </c>
      <c r="G3562" s="0">
        <v>8</v>
      </c>
      <c r="H3562" s="0">
        <v>1.125</v>
      </c>
      <c r="I3562" s="0">
        <v>80.71875</v>
      </c>
      <c r="J3562" s="0">
        <v>0.34033364057540894</v>
      </c>
      <c r="K3562" s="0">
        <v>-0.0022499999031424522</v>
      </c>
    </row>
    <row r="3563">
      <c r="A3563" s="0">
        <v>23</v>
      </c>
      <c r="B3563" t="s">
        <v>388</v>
      </c>
      <c r="C3563" s="0">
        <v>20447</v>
      </c>
      <c r="D3563" s="0">
        <v>1</v>
      </c>
      <c r="E3563" t="s">
        <v>478</v>
      </c>
      <c r="F3563" s="0">
        <v>1.2760000228881836</v>
      </c>
      <c r="G3563" s="0">
        <v>8</v>
      </c>
      <c r="H3563" s="0">
        <v>1.125</v>
      </c>
      <c r="I3563" s="0">
        <v>80.71875</v>
      </c>
      <c r="J3563" s="0">
        <v>0.34033364057540894</v>
      </c>
      <c r="K3563" s="0">
        <v>-0.0022499999031424522</v>
      </c>
    </row>
    <row r="3564">
      <c r="A3564" s="0">
        <v>23</v>
      </c>
      <c r="B3564" t="s">
        <v>2700</v>
      </c>
      <c r="C3564" s="0">
        <v>20447</v>
      </c>
      <c r="D3564" s="0">
        <v>0</v>
      </c>
      <c r="E3564" t="s">
        <v>3884</v>
      </c>
      <c r="F3564" s="0">
        <v>28.833507537841797</v>
      </c>
      <c r="G3564" s="0">
        <v>475</v>
      </c>
      <c r="H3564" s="0">
        <v>11.08210563659668</v>
      </c>
      <c r="I3564" s="0">
        <v>80.777427673339844</v>
      </c>
      <c r="J3564" s="0">
        <v>0.94068723917007446</v>
      </c>
      <c r="K3564" s="0">
        <v>-0.15546333789825439</v>
      </c>
    </row>
    <row r="3565">
      <c r="A3565" s="0">
        <v>23</v>
      </c>
      <c r="B3565" t="s">
        <v>2700</v>
      </c>
      <c r="C3565" s="0">
        <v>20447</v>
      </c>
      <c r="D3565" s="0">
        <v>1</v>
      </c>
      <c r="E3565" t="s">
        <v>3885</v>
      </c>
      <c r="F3565" s="0">
        <v>28.988971710205078</v>
      </c>
      <c r="G3565" s="0">
        <v>475</v>
      </c>
      <c r="H3565" s="0">
        <v>11.08210563659668</v>
      </c>
      <c r="I3565" s="0">
        <v>80.777427673339844</v>
      </c>
      <c r="J3565" s="0">
        <v>0.94068723917007446</v>
      </c>
      <c r="K3565" s="0">
        <v>-0.15546333789825439</v>
      </c>
    </row>
    <row r="3566">
      <c r="A3566" s="0">
        <v>23</v>
      </c>
      <c r="B3566" t="s">
        <v>2701</v>
      </c>
      <c r="C3566" s="0">
        <v>20447</v>
      </c>
      <c r="D3566" s="0">
        <v>0</v>
      </c>
      <c r="E3566" t="s">
        <v>3886</v>
      </c>
      <c r="F3566" s="0">
        <v>21.032516479492188</v>
      </c>
      <c r="G3566" s="0">
        <v>729</v>
      </c>
      <c r="H3566" s="0">
        <v>7.9657063484191895</v>
      </c>
      <c r="I3566" s="0">
        <v>80.848350524902344</v>
      </c>
      <c r="J3566" s="0">
        <v>0.54077005386352539</v>
      </c>
      <c r="K3566" s="0">
        <v>0.098436817526817322</v>
      </c>
    </row>
    <row r="3567">
      <c r="A3567" s="0">
        <v>23</v>
      </c>
      <c r="B3567" t="s">
        <v>2701</v>
      </c>
      <c r="C3567" s="0">
        <v>20447</v>
      </c>
      <c r="D3567" s="0">
        <v>1</v>
      </c>
      <c r="E3567" t="s">
        <v>3887</v>
      </c>
      <c r="F3567" s="0">
        <v>20.934080123901367</v>
      </c>
      <c r="G3567" s="0">
        <v>729</v>
      </c>
      <c r="H3567" s="0">
        <v>7.9657063484191895</v>
      </c>
      <c r="I3567" s="0">
        <v>80.848350524902344</v>
      </c>
      <c r="J3567" s="0">
        <v>0.54077005386352539</v>
      </c>
      <c r="K3567" s="0">
        <v>0.098436817526817322</v>
      </c>
    </row>
    <row r="3568">
      <c r="A3568" s="0">
        <v>23</v>
      </c>
      <c r="B3568" t="s">
        <v>2697</v>
      </c>
      <c r="C3568" s="0">
        <v>20447</v>
      </c>
      <c r="D3568" s="0">
        <v>0</v>
      </c>
      <c r="E3568" t="s">
        <v>3888</v>
      </c>
      <c r="F3568" s="0">
        <v>137.10873413085937</v>
      </c>
      <c r="G3568" s="0">
        <v>75</v>
      </c>
      <c r="H3568" s="0">
        <v>42.346668243408203</v>
      </c>
      <c r="I3568" s="0">
        <v>80.75</v>
      </c>
      <c r="J3568" s="0">
        <v>6.1456770896911621</v>
      </c>
      <c r="K3568" s="0">
        <v>-1.1050167083740234</v>
      </c>
    </row>
    <row r="3569">
      <c r="A3569" s="0">
        <v>23</v>
      </c>
      <c r="B3569" t="s">
        <v>2697</v>
      </c>
      <c r="C3569" s="0">
        <v>20447</v>
      </c>
      <c r="D3569" s="0">
        <v>1</v>
      </c>
      <c r="E3569" t="s">
        <v>3889</v>
      </c>
      <c r="F3569" s="0">
        <v>138.2137451171875</v>
      </c>
      <c r="G3569" s="0">
        <v>75</v>
      </c>
      <c r="H3569" s="0">
        <v>42.346668243408203</v>
      </c>
      <c r="I3569" s="0">
        <v>80.75</v>
      </c>
      <c r="J3569" s="0">
        <v>6.1456770896911621</v>
      </c>
      <c r="K3569" s="0">
        <v>-1.1050167083740234</v>
      </c>
    </row>
    <row r="3570">
      <c r="A3570" s="0">
        <v>23</v>
      </c>
      <c r="B3570" t="s">
        <v>3903</v>
      </c>
      <c r="C3570" s="0">
        <v>20447</v>
      </c>
      <c r="D3570" s="0">
        <v>0</v>
      </c>
      <c r="E3570" t="s">
        <v>4378</v>
      </c>
      <c r="F3570" s="0">
        <v>13.555410385131836</v>
      </c>
      <c r="G3570" s="0">
        <v>39</v>
      </c>
      <c r="H3570" s="0">
        <v>5.6666665077209473</v>
      </c>
      <c r="I3570" s="0">
        <v>80.964286804199219</v>
      </c>
      <c r="J3570" s="0">
        <v>2.2084786891937256</v>
      </c>
      <c r="K3570" s="0">
        <v>-2.2163853645324707</v>
      </c>
    </row>
    <row r="3571">
      <c r="A3571" s="0">
        <v>23</v>
      </c>
      <c r="B3571" t="s">
        <v>3903</v>
      </c>
      <c r="C3571" s="0">
        <v>20447</v>
      </c>
      <c r="D3571" s="0">
        <v>1</v>
      </c>
      <c r="E3571" t="s">
        <v>4379</v>
      </c>
      <c r="F3571" s="0">
        <v>15.771795272827148</v>
      </c>
      <c r="G3571" s="0">
        <v>39</v>
      </c>
      <c r="H3571" s="0">
        <v>5.6666665077209473</v>
      </c>
      <c r="I3571" s="0">
        <v>80.964286804199219</v>
      </c>
      <c r="J3571" s="0">
        <v>2.2084786891937256</v>
      </c>
      <c r="K3571" s="0">
        <v>-2.2163853645324707</v>
      </c>
    </row>
    <row r="3572">
      <c r="A3572" s="0">
        <v>24</v>
      </c>
      <c r="B3572" t="s">
        <v>92</v>
      </c>
      <c r="C3572" s="0">
        <v>20447</v>
      </c>
      <c r="D3572" s="0">
        <v>0</v>
      </c>
      <c r="E3572" t="s">
        <v>140</v>
      </c>
      <c r="F3572" s="0">
        <v>21.918651580810547</v>
      </c>
      <c r="G3572" s="0">
        <v>1243</v>
      </c>
      <c r="H3572" s="0">
        <v>9.08447265625</v>
      </c>
      <c r="I3572" s="0">
        <v>80.25</v>
      </c>
      <c r="J3572" s="0">
        <v>0.48060184717178345</v>
      </c>
      <c r="K3572" s="0">
        <v>0.18439984321594238</v>
      </c>
    </row>
    <row r="3573">
      <c r="A3573" s="0">
        <v>24</v>
      </c>
      <c r="B3573" t="s">
        <v>92</v>
      </c>
      <c r="C3573" s="0">
        <v>20447</v>
      </c>
      <c r="D3573" s="0">
        <v>1</v>
      </c>
      <c r="E3573" t="s">
        <v>141</v>
      </c>
      <c r="F3573" s="0">
        <v>21.734251022338867</v>
      </c>
      <c r="G3573" s="0">
        <v>1243</v>
      </c>
      <c r="H3573" s="0">
        <v>9.08447265625</v>
      </c>
      <c r="I3573" s="0">
        <v>80.25</v>
      </c>
      <c r="J3573" s="0">
        <v>0.48060184717178345</v>
      </c>
      <c r="K3573" s="0">
        <v>0.18439984321594238</v>
      </c>
    </row>
    <row r="3574">
      <c r="A3574" s="0">
        <v>24</v>
      </c>
      <c r="B3574" t="s">
        <v>35</v>
      </c>
      <c r="C3574" s="0">
        <v>20447</v>
      </c>
      <c r="D3574" s="0">
        <v>0</v>
      </c>
      <c r="E3574" t="s">
        <v>87</v>
      </c>
      <c r="F3574" s="0">
        <v>22.874666213989258</v>
      </c>
      <c r="G3574" s="0">
        <v>671</v>
      </c>
      <c r="H3574" s="0">
        <v>7.5499253273010254</v>
      </c>
      <c r="I3574" s="0">
        <v>80.25</v>
      </c>
      <c r="J3574" s="0">
        <v>0.65389388799667358</v>
      </c>
      <c r="K3574" s="0">
        <v>0.37920764088630676</v>
      </c>
    </row>
    <row r="3575">
      <c r="A3575" s="0">
        <v>24</v>
      </c>
      <c r="B3575" t="s">
        <v>35</v>
      </c>
      <c r="C3575" s="0">
        <v>20447</v>
      </c>
      <c r="D3575" s="0">
        <v>1</v>
      </c>
      <c r="E3575" t="s">
        <v>88</v>
      </c>
      <c r="F3575" s="0">
        <v>22.495458602905273</v>
      </c>
      <c r="G3575" s="0">
        <v>671</v>
      </c>
      <c r="H3575" s="0">
        <v>7.5499253273010254</v>
      </c>
      <c r="I3575" s="0">
        <v>80.25</v>
      </c>
      <c r="J3575" s="0">
        <v>0.65389388799667358</v>
      </c>
      <c r="K3575" s="0">
        <v>0.37920764088630676</v>
      </c>
    </row>
    <row r="3576">
      <c r="A3576" s="0">
        <v>24</v>
      </c>
      <c r="B3576" t="s">
        <v>36</v>
      </c>
      <c r="C3576" s="0">
        <v>20447</v>
      </c>
      <c r="D3576" s="0">
        <v>0</v>
      </c>
      <c r="E3576" t="s">
        <v>2454</v>
      </c>
      <c r="F3576" s="0">
        <v>20.797170639038086</v>
      </c>
      <c r="G3576" s="0">
        <v>572</v>
      </c>
      <c r="H3576" s="0">
        <v>10.884614944458008</v>
      </c>
      <c r="I3576" s="0">
        <v>80.25</v>
      </c>
      <c r="J3576" s="0">
        <v>0.70912665128707886</v>
      </c>
      <c r="K3576" s="0">
        <v>-0.044124707579612732</v>
      </c>
    </row>
    <row r="3577">
      <c r="A3577" s="0">
        <v>24</v>
      </c>
      <c r="B3577" t="s">
        <v>36</v>
      </c>
      <c r="C3577" s="0">
        <v>20447</v>
      </c>
      <c r="D3577" s="0">
        <v>1</v>
      </c>
      <c r="E3577" t="s">
        <v>2455</v>
      </c>
      <c r="F3577" s="0">
        <v>20.84129524230957</v>
      </c>
      <c r="G3577" s="0">
        <v>572</v>
      </c>
      <c r="H3577" s="0">
        <v>10.884614944458008</v>
      </c>
      <c r="I3577" s="0">
        <v>80.25</v>
      </c>
      <c r="J3577" s="0">
        <v>0.70912665128707886</v>
      </c>
      <c r="K3577" s="0">
        <v>-0.044124707579612732</v>
      </c>
    </row>
    <row r="3578">
      <c r="A3578" s="0">
        <v>24</v>
      </c>
      <c r="B3578" t="s">
        <v>142</v>
      </c>
      <c r="C3578" s="0">
        <v>20447</v>
      </c>
      <c r="D3578" s="0">
        <v>0</v>
      </c>
      <c r="E3578" t="s">
        <v>377</v>
      </c>
      <c r="F3578" s="0">
        <v>6.2956156730651855</v>
      </c>
      <c r="G3578" s="0">
        <v>23</v>
      </c>
      <c r="H3578" s="0">
        <v>3.3043477535247803</v>
      </c>
      <c r="I3578" s="0">
        <v>80.25</v>
      </c>
      <c r="J3578" s="0">
        <v>0.65537095069885254</v>
      </c>
      <c r="K3578" s="0">
        <v>0.51077896356582642</v>
      </c>
    </row>
    <row r="3579">
      <c r="A3579" s="0">
        <v>24</v>
      </c>
      <c r="B3579" t="s">
        <v>142</v>
      </c>
      <c r="C3579" s="0">
        <v>20447</v>
      </c>
      <c r="D3579" s="0">
        <v>1</v>
      </c>
      <c r="E3579" t="s">
        <v>378</v>
      </c>
      <c r="F3579" s="0">
        <v>5.7848367691040039</v>
      </c>
      <c r="G3579" s="0">
        <v>23</v>
      </c>
      <c r="H3579" s="0">
        <v>3.3043477535247803</v>
      </c>
      <c r="I3579" s="0">
        <v>80.25</v>
      </c>
      <c r="J3579" s="0">
        <v>0.65537095069885254</v>
      </c>
      <c r="K3579" s="0">
        <v>0.51077896356582642</v>
      </c>
    </row>
    <row r="3580">
      <c r="A3580" s="0">
        <v>24</v>
      </c>
      <c r="B3580" t="s">
        <v>144</v>
      </c>
      <c r="C3580" s="0">
        <v>20447</v>
      </c>
      <c r="D3580" s="0">
        <v>0</v>
      </c>
      <c r="E3580" t="s">
        <v>381</v>
      </c>
      <c r="F3580" s="0">
        <v>36.829830169677734</v>
      </c>
      <c r="G3580" s="0">
        <v>68</v>
      </c>
      <c r="H3580" s="0">
        <v>6.7058825492858887</v>
      </c>
      <c r="I3580" s="0">
        <v>80.25</v>
      </c>
      <c r="J3580" s="0">
        <v>2.9417359828948975</v>
      </c>
      <c r="K3580" s="0">
        <v>0.90273284912109375</v>
      </c>
    </row>
    <row r="3581">
      <c r="A3581" s="0">
        <v>24</v>
      </c>
      <c r="B3581" t="s">
        <v>144</v>
      </c>
      <c r="C3581" s="0">
        <v>20447</v>
      </c>
      <c r="D3581" s="0">
        <v>1</v>
      </c>
      <c r="E3581" t="s">
        <v>382</v>
      </c>
      <c r="F3581" s="0">
        <v>35.927097320556641</v>
      </c>
      <c r="G3581" s="0">
        <v>68</v>
      </c>
      <c r="H3581" s="0">
        <v>6.7058825492858887</v>
      </c>
      <c r="I3581" s="0">
        <v>80.25</v>
      </c>
      <c r="J3581" s="0">
        <v>2.9417359828948975</v>
      </c>
      <c r="K3581" s="0">
        <v>0.90273284912109375</v>
      </c>
    </row>
    <row r="3582">
      <c r="A3582" s="0">
        <v>24</v>
      </c>
      <c r="B3582" t="s">
        <v>387</v>
      </c>
      <c r="C3582" s="0">
        <v>20447</v>
      </c>
      <c r="D3582" s="0">
        <v>0</v>
      </c>
      <c r="E3582" t="s">
        <v>483</v>
      </c>
      <c r="F3582" s="0">
        <v>17.578546524047852</v>
      </c>
      <c r="G3582" s="0">
        <v>53</v>
      </c>
      <c r="H3582" s="0">
        <v>4.1886792182922363</v>
      </c>
      <c r="I3582" s="0">
        <v>80.25</v>
      </c>
      <c r="J3582" s="0">
        <v>2.0788400173187256</v>
      </c>
      <c r="K3582" s="0">
        <v>0.86361634731292725</v>
      </c>
    </row>
    <row r="3583">
      <c r="A3583" s="0">
        <v>24</v>
      </c>
      <c r="B3583" t="s">
        <v>387</v>
      </c>
      <c r="C3583" s="0">
        <v>20447</v>
      </c>
      <c r="D3583" s="0">
        <v>1</v>
      </c>
      <c r="E3583" t="s">
        <v>484</v>
      </c>
      <c r="F3583" s="0">
        <v>16.714929580688477</v>
      </c>
      <c r="G3583" s="0">
        <v>53</v>
      </c>
      <c r="H3583" s="0">
        <v>4.1886792182922363</v>
      </c>
      <c r="I3583" s="0">
        <v>80.25</v>
      </c>
      <c r="J3583" s="0">
        <v>2.0788400173187256</v>
      </c>
      <c r="K3583" s="0">
        <v>0.86361634731292725</v>
      </c>
    </row>
    <row r="3584">
      <c r="A3584" s="0">
        <v>24</v>
      </c>
      <c r="B3584" t="s">
        <v>145</v>
      </c>
      <c r="C3584" s="0">
        <v>20447</v>
      </c>
      <c r="D3584" s="0">
        <v>0</v>
      </c>
      <c r="E3584" t="s">
        <v>383</v>
      </c>
      <c r="F3584" s="0">
        <v>9.1384077072143555</v>
      </c>
      <c r="G3584" s="0">
        <v>84</v>
      </c>
      <c r="H3584" s="0">
        <v>3.1785714626312256</v>
      </c>
      <c r="I3584" s="0">
        <v>80.25</v>
      </c>
      <c r="J3584" s="0">
        <v>0.39867842197418213</v>
      </c>
      <c r="K3584" s="0">
        <v>-0.28084820508956909</v>
      </c>
    </row>
    <row r="3585">
      <c r="A3585" s="0">
        <v>24</v>
      </c>
      <c r="B3585" t="s">
        <v>145</v>
      </c>
      <c r="C3585" s="0">
        <v>20447</v>
      </c>
      <c r="D3585" s="0">
        <v>1</v>
      </c>
      <c r="E3585" t="s">
        <v>384</v>
      </c>
      <c r="F3585" s="0">
        <v>9.4192562103271484</v>
      </c>
      <c r="G3585" s="0">
        <v>84</v>
      </c>
      <c r="H3585" s="0">
        <v>3.1785714626312256</v>
      </c>
      <c r="I3585" s="0">
        <v>80.25</v>
      </c>
      <c r="J3585" s="0">
        <v>0.39867842197418213</v>
      </c>
      <c r="K3585" s="0">
        <v>-0.28084820508956909</v>
      </c>
    </row>
    <row r="3586">
      <c r="A3586" s="0">
        <v>24</v>
      </c>
      <c r="B3586" t="s">
        <v>3902</v>
      </c>
      <c r="C3586" s="0">
        <v>20447</v>
      </c>
      <c r="D3586" s="0">
        <v>0</v>
      </c>
      <c r="E3586" t="s">
        <v>4380</v>
      </c>
      <c r="F3586" s="0">
        <v>12.300258636474609</v>
      </c>
      <c r="G3586" s="0">
        <v>545</v>
      </c>
      <c r="H3586" s="0">
        <v>4.8550457954406738</v>
      </c>
      <c r="I3586" s="0">
        <v>80.25</v>
      </c>
      <c r="J3586" s="0">
        <v>0.26022136211395264</v>
      </c>
      <c r="K3586" s="0">
        <v>0.17240366339683533</v>
      </c>
    </row>
    <row r="3587">
      <c r="A3587" s="0">
        <v>24</v>
      </c>
      <c r="B3587" t="s">
        <v>3902</v>
      </c>
      <c r="C3587" s="0">
        <v>20447</v>
      </c>
      <c r="D3587" s="0">
        <v>1</v>
      </c>
      <c r="E3587" t="s">
        <v>4381</v>
      </c>
      <c r="F3587" s="0">
        <v>12.12785530090332</v>
      </c>
      <c r="G3587" s="0">
        <v>545</v>
      </c>
      <c r="H3587" s="0">
        <v>4.8550457954406738</v>
      </c>
      <c r="I3587" s="0">
        <v>80.25</v>
      </c>
      <c r="J3587" s="0">
        <v>0.26022136211395264</v>
      </c>
      <c r="K3587" s="0">
        <v>0.17240366339683533</v>
      </c>
    </row>
    <row r="3588">
      <c r="A3588" s="0">
        <v>24</v>
      </c>
      <c r="B3588" t="s">
        <v>146</v>
      </c>
      <c r="C3588" s="0">
        <v>20447</v>
      </c>
      <c r="D3588" s="0">
        <v>0</v>
      </c>
      <c r="E3588" t="s">
        <v>385</v>
      </c>
      <c r="F3588" s="0">
        <v>15.822540283203125</v>
      </c>
      <c r="G3588" s="0">
        <v>140</v>
      </c>
      <c r="H3588" s="0">
        <v>15.821428298950195</v>
      </c>
      <c r="I3588" s="0">
        <v>80.25</v>
      </c>
      <c r="J3588" s="0">
        <v>0.70962327718734741</v>
      </c>
      <c r="K3588" s="0">
        <v>0.67345178127288818</v>
      </c>
    </row>
    <row r="3589">
      <c r="A3589" s="0">
        <v>24</v>
      </c>
      <c r="B3589" t="s">
        <v>146</v>
      </c>
      <c r="C3589" s="0">
        <v>20447</v>
      </c>
      <c r="D3589" s="0">
        <v>1</v>
      </c>
      <c r="E3589" t="s">
        <v>386</v>
      </c>
      <c r="F3589" s="0">
        <v>15.149088859558105</v>
      </c>
      <c r="G3589" s="0">
        <v>140</v>
      </c>
      <c r="H3589" s="0">
        <v>15.821428298950195</v>
      </c>
      <c r="I3589" s="0">
        <v>80.25</v>
      </c>
      <c r="J3589" s="0">
        <v>0.70962327718734741</v>
      </c>
      <c r="K3589" s="0">
        <v>0.67345178127288818</v>
      </c>
    </row>
    <row r="3590">
      <c r="A3590" s="0">
        <v>24</v>
      </c>
      <c r="B3590" t="s">
        <v>143</v>
      </c>
      <c r="C3590" s="0">
        <v>20447</v>
      </c>
      <c r="D3590" s="0">
        <v>0</v>
      </c>
      <c r="E3590" t="s">
        <v>379</v>
      </c>
      <c r="F3590" s="0">
        <v>17.74549674987793</v>
      </c>
      <c r="G3590" s="0">
        <v>247</v>
      </c>
      <c r="H3590" s="0">
        <v>9.0080966949462891</v>
      </c>
      <c r="I3590" s="0">
        <v>80.25</v>
      </c>
      <c r="J3590" s="0">
        <v>0.65683883428573608</v>
      </c>
      <c r="K3590" s="0">
        <v>0.019463563337922096</v>
      </c>
    </row>
    <row r="3591">
      <c r="A3591" s="0">
        <v>24</v>
      </c>
      <c r="B3591" t="s">
        <v>143</v>
      </c>
      <c r="C3591" s="0">
        <v>20447</v>
      </c>
      <c r="D3591" s="0">
        <v>1</v>
      </c>
      <c r="E3591" t="s">
        <v>380</v>
      </c>
      <c r="F3591" s="0">
        <v>17.726032257080078</v>
      </c>
      <c r="G3591" s="0">
        <v>247</v>
      </c>
      <c r="H3591" s="0">
        <v>9.0080966949462891</v>
      </c>
      <c r="I3591" s="0">
        <v>80.25</v>
      </c>
      <c r="J3591" s="0">
        <v>0.65683883428573608</v>
      </c>
      <c r="K3591" s="0">
        <v>0.019463563337922096</v>
      </c>
    </row>
    <row r="3592">
      <c r="A3592" s="0">
        <v>24</v>
      </c>
      <c r="B3592" t="s">
        <v>388</v>
      </c>
      <c r="C3592" s="0">
        <v>20447</v>
      </c>
      <c r="D3592" s="0">
        <v>0</v>
      </c>
      <c r="E3592" t="s">
        <v>481</v>
      </c>
      <c r="F3592" s="0">
        <v>1.2050000429153442</v>
      </c>
      <c r="G3592" s="0">
        <v>8</v>
      </c>
      <c r="H3592" s="0">
        <v>1.125</v>
      </c>
      <c r="I3592" s="0">
        <v>80.25</v>
      </c>
      <c r="J3592" s="0">
        <v>0.20514398813247681</v>
      </c>
      <c r="K3592" s="0">
        <v>0.10884375125169754</v>
      </c>
    </row>
    <row r="3593">
      <c r="A3593" s="0">
        <v>24</v>
      </c>
      <c r="B3593" t="s">
        <v>388</v>
      </c>
      <c r="C3593" s="0">
        <v>20447</v>
      </c>
      <c r="D3593" s="0">
        <v>1</v>
      </c>
      <c r="E3593" t="s">
        <v>482</v>
      </c>
      <c r="F3593" s="0">
        <v>1.0961562395095825</v>
      </c>
      <c r="G3593" s="0">
        <v>8</v>
      </c>
      <c r="H3593" s="0">
        <v>1.125</v>
      </c>
      <c r="I3593" s="0">
        <v>80.25</v>
      </c>
      <c r="J3593" s="0">
        <v>0.20514398813247681</v>
      </c>
      <c r="K3593" s="0">
        <v>0.10884375125169754</v>
      </c>
    </row>
    <row r="3594">
      <c r="A3594" s="0">
        <v>24</v>
      </c>
      <c r="B3594" t="s">
        <v>2700</v>
      </c>
      <c r="C3594" s="0">
        <v>20447</v>
      </c>
      <c r="D3594" s="0">
        <v>0</v>
      </c>
      <c r="E3594" t="s">
        <v>3894</v>
      </c>
      <c r="F3594" s="0">
        <v>26.823955535888672</v>
      </c>
      <c r="G3594" s="0">
        <v>475</v>
      </c>
      <c r="H3594" s="0">
        <v>11.08210563659668</v>
      </c>
      <c r="I3594" s="0">
        <v>80.25</v>
      </c>
      <c r="J3594" s="0">
        <v>0.91189193725585938</v>
      </c>
      <c r="K3594" s="0">
        <v>0.27282094955444336</v>
      </c>
    </row>
    <row r="3595">
      <c r="A3595" s="0">
        <v>24</v>
      </c>
      <c r="B3595" t="s">
        <v>2700</v>
      </c>
      <c r="C3595" s="0">
        <v>20447</v>
      </c>
      <c r="D3595" s="0">
        <v>1</v>
      </c>
      <c r="E3595" t="s">
        <v>3895</v>
      </c>
      <c r="F3595" s="0">
        <v>26.55113410949707</v>
      </c>
      <c r="G3595" s="0">
        <v>475</v>
      </c>
      <c r="H3595" s="0">
        <v>11.08210563659668</v>
      </c>
      <c r="I3595" s="0">
        <v>80.25</v>
      </c>
      <c r="J3595" s="0">
        <v>0.91189193725585938</v>
      </c>
      <c r="K3595" s="0">
        <v>0.27282094955444336</v>
      </c>
    </row>
    <row r="3596">
      <c r="A3596" s="0">
        <v>24</v>
      </c>
      <c r="B3596" t="s">
        <v>2701</v>
      </c>
      <c r="C3596" s="0">
        <v>20447</v>
      </c>
      <c r="D3596" s="0">
        <v>0</v>
      </c>
      <c r="E3596" t="s">
        <v>3896</v>
      </c>
      <c r="F3596" s="0">
        <v>19.257221221923828</v>
      </c>
      <c r="G3596" s="0">
        <v>729</v>
      </c>
      <c r="H3596" s="0">
        <v>7.9657063484191895</v>
      </c>
      <c r="I3596" s="0">
        <v>80.25</v>
      </c>
      <c r="J3596" s="0">
        <v>0.55100953578948975</v>
      </c>
      <c r="K3596" s="0">
        <v>0.27461755275726318</v>
      </c>
    </row>
    <row r="3597">
      <c r="A3597" s="0">
        <v>24</v>
      </c>
      <c r="B3597" t="s">
        <v>2701</v>
      </c>
      <c r="C3597" s="0">
        <v>20447</v>
      </c>
      <c r="D3597" s="0">
        <v>1</v>
      </c>
      <c r="E3597" t="s">
        <v>3897</v>
      </c>
      <c r="F3597" s="0">
        <v>18.982603073120117</v>
      </c>
      <c r="G3597" s="0">
        <v>729</v>
      </c>
      <c r="H3597" s="0">
        <v>7.9657063484191895</v>
      </c>
      <c r="I3597" s="0">
        <v>80.25</v>
      </c>
      <c r="J3597" s="0">
        <v>0.55100953578948975</v>
      </c>
      <c r="K3597" s="0">
        <v>0.27461755275726318</v>
      </c>
    </row>
    <row r="3598">
      <c r="A3598" s="0">
        <v>24</v>
      </c>
      <c r="B3598" t="s">
        <v>2697</v>
      </c>
      <c r="C3598" s="0">
        <v>20447</v>
      </c>
      <c r="D3598" s="0">
        <v>0</v>
      </c>
      <c r="E3598" t="s">
        <v>3898</v>
      </c>
      <c r="F3598" s="0">
        <v>127.79721069335937</v>
      </c>
      <c r="G3598" s="0">
        <v>75</v>
      </c>
      <c r="H3598" s="0">
        <v>42.346668243408203</v>
      </c>
      <c r="I3598" s="0">
        <v>80.25</v>
      </c>
      <c r="J3598" s="0">
        <v>6.0823936462402344</v>
      </c>
      <c r="K3598" s="0">
        <v>-0.80035555362701416</v>
      </c>
    </row>
    <row r="3599">
      <c r="A3599" s="0">
        <v>24</v>
      </c>
      <c r="B3599" t="s">
        <v>2697</v>
      </c>
      <c r="C3599" s="0">
        <v>20447</v>
      </c>
      <c r="D3599" s="0">
        <v>1</v>
      </c>
      <c r="E3599" t="s">
        <v>3899</v>
      </c>
      <c r="F3599" s="0">
        <v>128.59756469726562</v>
      </c>
      <c r="G3599" s="0">
        <v>75</v>
      </c>
      <c r="H3599" s="0">
        <v>42.346668243408203</v>
      </c>
      <c r="I3599" s="0">
        <v>80.25</v>
      </c>
      <c r="J3599" s="0">
        <v>6.0823936462402344</v>
      </c>
      <c r="K3599" s="0">
        <v>-0.80035555362701416</v>
      </c>
    </row>
    <row r="3600">
      <c r="A3600" s="0">
        <v>24</v>
      </c>
      <c r="B3600" t="s">
        <v>3903</v>
      </c>
      <c r="C3600" s="0">
        <v>20447</v>
      </c>
      <c r="D3600" s="0">
        <v>0</v>
      </c>
      <c r="E3600" t="s">
        <v>4382</v>
      </c>
      <c r="F3600" s="0">
        <v>12.48078727722168</v>
      </c>
      <c r="G3600" s="0">
        <v>39</v>
      </c>
      <c r="H3600" s="0">
        <v>5.6666665077209473</v>
      </c>
      <c r="I3600" s="0">
        <v>80.25</v>
      </c>
      <c r="J3600" s="0">
        <v>1.8582502603530884</v>
      </c>
      <c r="K3600" s="0">
        <v>-2.020911693572998</v>
      </c>
    </row>
    <row r="3601">
      <c r="A3601" s="0">
        <v>24</v>
      </c>
      <c r="B3601" t="s">
        <v>3903</v>
      </c>
      <c r="C3601" s="0">
        <v>20447</v>
      </c>
      <c r="D3601" s="0">
        <v>1</v>
      </c>
      <c r="E3601" t="s">
        <v>4383</v>
      </c>
      <c r="F3601" s="0">
        <v>14.50169849395752</v>
      </c>
      <c r="G3601" s="0">
        <v>39</v>
      </c>
      <c r="H3601" s="0">
        <v>5.6666665077209473</v>
      </c>
      <c r="I3601" s="0">
        <v>80.25</v>
      </c>
      <c r="J3601" s="0">
        <v>1.8582502603530884</v>
      </c>
      <c r="K3601" s="0">
        <v>-2.020911693572998</v>
      </c>
    </row>
    <row r="3602">
      <c r="A3602" s="0">
        <v>1</v>
      </c>
      <c r="B3602" t="s">
        <v>93</v>
      </c>
      <c r="C3602" s="0">
        <v>20328</v>
      </c>
      <c r="D3602" s="0">
        <v>0</v>
      </c>
      <c r="E3602" t="s">
        <v>2456</v>
      </c>
      <c r="F3602" s="0">
        <v>0.81437796354293823</v>
      </c>
      <c r="G3602" s="0">
        <v>1079</v>
      </c>
      <c r="H3602" s="0">
        <v>1.0472659870250232</v>
      </c>
      <c r="I3602" s="0">
        <v>76</v>
      </c>
      <c r="J3602" s="0">
        <v>0.63485521078109741</v>
      </c>
      <c r="K3602" s="0">
        <v>0.18250587582588196</v>
      </c>
    </row>
    <row r="3603">
      <c r="A3603" s="0">
        <v>1</v>
      </c>
      <c r="B3603" t="s">
        <v>93</v>
      </c>
      <c r="C3603" s="0">
        <v>20328</v>
      </c>
      <c r="D3603" s="0">
        <v>1</v>
      </c>
      <c r="E3603" t="s">
        <v>2457</v>
      </c>
      <c r="F3603" s="0">
        <v>0.63187211751937866</v>
      </c>
      <c r="G3603" s="0">
        <v>1079</v>
      </c>
      <c r="H3603" s="0">
        <v>1.0472659870250232</v>
      </c>
      <c r="I3603" s="0">
        <v>76</v>
      </c>
      <c r="J3603" s="0">
        <v>0.63485521078109741</v>
      </c>
      <c r="K3603" s="0">
        <v>0.18250587582588196</v>
      </c>
    </row>
    <row r="3604">
      <c r="A3604" s="0">
        <v>1</v>
      </c>
      <c r="B3604" t="s">
        <v>93</v>
      </c>
      <c r="C3604" s="0">
        <v>20340</v>
      </c>
      <c r="D3604" s="0">
        <v>0</v>
      </c>
      <c r="E3604" t="s">
        <v>2458</v>
      </c>
      <c r="F3604" s="0">
        <v>0.91287130117416382</v>
      </c>
      <c r="G3604" s="0">
        <v>1079</v>
      </c>
      <c r="H3604" s="0">
        <v>1.0472659870250232</v>
      </c>
      <c r="I3604" s="0">
        <v>80.640411376953125</v>
      </c>
      <c r="J3604" s="0">
        <v>0.81767809391021729</v>
      </c>
      <c r="K3604" s="0">
        <v>-0.055224180221557617</v>
      </c>
    </row>
    <row r="3605">
      <c r="A3605" s="0">
        <v>1</v>
      </c>
      <c r="B3605" t="s">
        <v>93</v>
      </c>
      <c r="C3605" s="0">
        <v>20340</v>
      </c>
      <c r="D3605" s="0">
        <v>1</v>
      </c>
      <c r="E3605" t="s">
        <v>2459</v>
      </c>
      <c r="F3605" s="0">
        <v>0.96809548139572144</v>
      </c>
      <c r="G3605" s="0">
        <v>1079</v>
      </c>
      <c r="H3605" s="0">
        <v>1.0472659870250232</v>
      </c>
      <c r="I3605" s="0">
        <v>80.640411376953125</v>
      </c>
      <c r="J3605" s="0">
        <v>0.81767809391021729</v>
      </c>
      <c r="K3605" s="0">
        <v>-0.055224180221557617</v>
      </c>
    </row>
    <row r="3606">
      <c r="A3606" s="0">
        <v>1</v>
      </c>
      <c r="B3606" t="s">
        <v>93</v>
      </c>
      <c r="C3606" s="0">
        <v>20341</v>
      </c>
      <c r="D3606" s="0">
        <v>0</v>
      </c>
      <c r="E3606" t="s">
        <v>2460</v>
      </c>
      <c r="F3606" s="0">
        <v>1.0103205442428589</v>
      </c>
      <c r="G3606" s="0">
        <v>1079</v>
      </c>
      <c r="H3606" s="0">
        <v>1.0472659870250232</v>
      </c>
      <c r="I3606" s="0">
        <v>78.539390563964844</v>
      </c>
      <c r="J3606" s="0">
        <v>0.85093873739242554</v>
      </c>
      <c r="K3606" s="0">
        <v>0.063694022595882416</v>
      </c>
    </row>
    <row r="3607">
      <c r="A3607" s="0">
        <v>1</v>
      </c>
      <c r="B3607" t="s">
        <v>93</v>
      </c>
      <c r="C3607" s="0">
        <v>20341</v>
      </c>
      <c r="D3607" s="0">
        <v>1</v>
      </c>
      <c r="E3607" t="s">
        <v>2461</v>
      </c>
      <c r="F3607" s="0">
        <v>0.94662648439407349</v>
      </c>
      <c r="G3607" s="0">
        <v>1079</v>
      </c>
      <c r="H3607" s="0">
        <v>1.0472659870250232</v>
      </c>
      <c r="I3607" s="0">
        <v>78.539390563964844</v>
      </c>
      <c r="J3607" s="0">
        <v>0.85093873739242554</v>
      </c>
      <c r="K3607" s="0">
        <v>0.063694022595882416</v>
      </c>
    </row>
    <row r="3608">
      <c r="A3608" s="0">
        <v>1</v>
      </c>
      <c r="B3608" t="s">
        <v>93</v>
      </c>
      <c r="C3608" s="0">
        <v>20342</v>
      </c>
      <c r="D3608" s="0">
        <v>0</v>
      </c>
      <c r="E3608" t="s">
        <v>2462</v>
      </c>
      <c r="F3608" s="0">
        <v>0.97935056686401367</v>
      </c>
      <c r="G3608" s="0">
        <v>1079</v>
      </c>
      <c r="H3608" s="0">
        <v>1.0472659870250232</v>
      </c>
      <c r="I3608" s="0">
        <v>81</v>
      </c>
      <c r="J3608" s="0">
        <v>0.86666762828826904</v>
      </c>
      <c r="K3608" s="0">
        <v>-0.047952469438314438</v>
      </c>
    </row>
    <row r="3609">
      <c r="A3609" s="0">
        <v>1</v>
      </c>
      <c r="B3609" t="s">
        <v>93</v>
      </c>
      <c r="C3609" s="0">
        <v>20342</v>
      </c>
      <c r="D3609" s="0">
        <v>1</v>
      </c>
      <c r="E3609" t="s">
        <v>2463</v>
      </c>
      <c r="F3609" s="0">
        <v>1.0273030996322632</v>
      </c>
      <c r="G3609" s="0">
        <v>1079</v>
      </c>
      <c r="H3609" s="0">
        <v>1.0472659870250232</v>
      </c>
      <c r="I3609" s="0">
        <v>81</v>
      </c>
      <c r="J3609" s="0">
        <v>0.86666762828826904</v>
      </c>
      <c r="K3609" s="0">
        <v>-0.047952469438314438</v>
      </c>
    </row>
    <row r="3610">
      <c r="A3610" s="0">
        <v>1</v>
      </c>
      <c r="B3610" t="s">
        <v>93</v>
      </c>
      <c r="C3610" s="0">
        <v>20447</v>
      </c>
      <c r="D3610" s="0">
        <v>0</v>
      </c>
      <c r="E3610" t="s">
        <v>2464</v>
      </c>
      <c r="F3610" s="0">
        <v>0.92923009395599365</v>
      </c>
      <c r="G3610" s="0">
        <v>1079</v>
      </c>
      <c r="H3610" s="0">
        <v>1.0472659870250232</v>
      </c>
      <c r="I3610" s="0">
        <v>79.044952392578125</v>
      </c>
      <c r="J3610" s="0">
        <v>0.79253494739532471</v>
      </c>
      <c r="K3610" s="0">
        <v>0.035755813121795654</v>
      </c>
    </row>
    <row r="3611">
      <c r="A3611" s="0">
        <v>1</v>
      </c>
      <c r="B3611" t="s">
        <v>93</v>
      </c>
      <c r="C3611" s="0">
        <v>20447</v>
      </c>
      <c r="D3611" s="0">
        <v>1</v>
      </c>
      <c r="E3611" t="s">
        <v>2465</v>
      </c>
      <c r="F3611" s="0">
        <v>0.893474280834198</v>
      </c>
      <c r="G3611" s="0">
        <v>1079</v>
      </c>
      <c r="H3611" s="0">
        <v>1.0472659870250232</v>
      </c>
      <c r="I3611" s="0">
        <v>79.044952392578125</v>
      </c>
      <c r="J3611" s="0">
        <v>0.79253494739532471</v>
      </c>
      <c r="K3611" s="0">
        <v>0.035755813121795654</v>
      </c>
    </row>
    <row r="3612">
      <c r="A3612" s="0">
        <v>2</v>
      </c>
      <c r="B3612" t="s">
        <v>93</v>
      </c>
      <c r="C3612" s="0">
        <v>20328</v>
      </c>
      <c r="D3612" s="0">
        <v>0</v>
      </c>
      <c r="E3612" t="s">
        <v>2466</v>
      </c>
      <c r="F3612" s="0">
        <v>0.71366500854492188</v>
      </c>
      <c r="G3612" s="0">
        <v>1079</v>
      </c>
      <c r="H3612" s="0">
        <v>1.0472659870250232</v>
      </c>
      <c r="I3612" s="0">
        <v>75.820205688476562</v>
      </c>
      <c r="J3612" s="0">
        <v>0.53391474485397339</v>
      </c>
      <c r="K3612" s="0">
        <v>0.19815528392791748</v>
      </c>
    </row>
    <row r="3613">
      <c r="A3613" s="0">
        <v>2</v>
      </c>
      <c r="B3613" t="s">
        <v>93</v>
      </c>
      <c r="C3613" s="0">
        <v>20328</v>
      </c>
      <c r="D3613" s="0">
        <v>1</v>
      </c>
      <c r="E3613" t="s">
        <v>2467</v>
      </c>
      <c r="F3613" s="0">
        <v>0.51550972461700439</v>
      </c>
      <c r="G3613" s="0">
        <v>1079</v>
      </c>
      <c r="H3613" s="0">
        <v>1.0472659870250232</v>
      </c>
      <c r="I3613" s="0">
        <v>75.820205688476562</v>
      </c>
      <c r="J3613" s="0">
        <v>0.53391474485397339</v>
      </c>
      <c r="K3613" s="0">
        <v>0.19815528392791748</v>
      </c>
    </row>
    <row r="3614">
      <c r="A3614" s="0">
        <v>2</v>
      </c>
      <c r="B3614" t="s">
        <v>93</v>
      </c>
      <c r="C3614" s="0">
        <v>20340</v>
      </c>
      <c r="D3614" s="0">
        <v>0</v>
      </c>
      <c r="E3614" t="s">
        <v>2468</v>
      </c>
      <c r="F3614" s="0">
        <v>0.83687913417816162</v>
      </c>
      <c r="G3614" s="0">
        <v>1079</v>
      </c>
      <c r="H3614" s="0">
        <v>1.0472659870250232</v>
      </c>
      <c r="I3614" s="0">
        <v>79.539390563964844</v>
      </c>
      <c r="J3614" s="0">
        <v>0.71037137508392334</v>
      </c>
      <c r="K3614" s="0">
        <v>-0.022815056145191193</v>
      </c>
    </row>
    <row r="3615">
      <c r="A3615" s="0">
        <v>2</v>
      </c>
      <c r="B3615" t="s">
        <v>93</v>
      </c>
      <c r="C3615" s="0">
        <v>20340</v>
      </c>
      <c r="D3615" s="0">
        <v>1</v>
      </c>
      <c r="E3615" t="s">
        <v>2469</v>
      </c>
      <c r="F3615" s="0">
        <v>0.85969418287277222</v>
      </c>
      <c r="G3615" s="0">
        <v>1079</v>
      </c>
      <c r="H3615" s="0">
        <v>1.0472659870250232</v>
      </c>
      <c r="I3615" s="0">
        <v>79.539390563964844</v>
      </c>
      <c r="J3615" s="0">
        <v>0.71037137508392334</v>
      </c>
      <c r="K3615" s="0">
        <v>-0.022815056145191193</v>
      </c>
    </row>
    <row r="3616">
      <c r="A3616" s="0">
        <v>2</v>
      </c>
      <c r="B3616" t="s">
        <v>93</v>
      </c>
      <c r="C3616" s="0">
        <v>20341</v>
      </c>
      <c r="D3616" s="0">
        <v>0</v>
      </c>
      <c r="E3616" t="s">
        <v>2470</v>
      </c>
      <c r="F3616" s="0">
        <v>0.92658889293670654</v>
      </c>
      <c r="G3616" s="0">
        <v>1079</v>
      </c>
      <c r="H3616" s="0">
        <v>1.0472659870250232</v>
      </c>
      <c r="I3616" s="0">
        <v>77.539390563964844</v>
      </c>
      <c r="J3616" s="0">
        <v>0.77953606843948364</v>
      </c>
      <c r="K3616" s="0">
        <v>0.032024502754211426</v>
      </c>
    </row>
    <row r="3617">
      <c r="A3617" s="0">
        <v>2</v>
      </c>
      <c r="B3617" t="s">
        <v>93</v>
      </c>
      <c r="C3617" s="0">
        <v>20341</v>
      </c>
      <c r="D3617" s="0">
        <v>1</v>
      </c>
      <c r="E3617" t="s">
        <v>2471</v>
      </c>
      <c r="F3617" s="0">
        <v>0.89456439018249512</v>
      </c>
      <c r="G3617" s="0">
        <v>1079</v>
      </c>
      <c r="H3617" s="0">
        <v>1.0472659870250232</v>
      </c>
      <c r="I3617" s="0">
        <v>77.539390563964844</v>
      </c>
      <c r="J3617" s="0">
        <v>0.77953606843948364</v>
      </c>
      <c r="K3617" s="0">
        <v>0.032024502754211426</v>
      </c>
    </row>
    <row r="3618">
      <c r="A3618" s="0">
        <v>2</v>
      </c>
      <c r="B3618" t="s">
        <v>93</v>
      </c>
      <c r="C3618" s="0">
        <v>20342</v>
      </c>
      <c r="D3618" s="0">
        <v>0</v>
      </c>
      <c r="E3618" t="s">
        <v>2472</v>
      </c>
      <c r="F3618" s="0">
        <v>0.89883899688720703</v>
      </c>
      <c r="G3618" s="0">
        <v>1079</v>
      </c>
      <c r="H3618" s="0">
        <v>1.0472659870250232</v>
      </c>
      <c r="I3618" s="0">
        <v>80</v>
      </c>
      <c r="J3618" s="0">
        <v>0.7895667552947998</v>
      </c>
      <c r="K3618" s="0">
        <v>-0.064710564911365509</v>
      </c>
    </row>
    <row r="3619">
      <c r="A3619" s="0">
        <v>2</v>
      </c>
      <c r="B3619" t="s">
        <v>93</v>
      </c>
      <c r="C3619" s="0">
        <v>20342</v>
      </c>
      <c r="D3619" s="0">
        <v>1</v>
      </c>
      <c r="E3619" t="s">
        <v>2473</v>
      </c>
      <c r="F3619" s="0">
        <v>0.96354955434799194</v>
      </c>
      <c r="G3619" s="0">
        <v>1079</v>
      </c>
      <c r="H3619" s="0">
        <v>1.0472659870250232</v>
      </c>
      <c r="I3619" s="0">
        <v>80</v>
      </c>
      <c r="J3619" s="0">
        <v>0.7895667552947998</v>
      </c>
      <c r="K3619" s="0">
        <v>-0.064710564911365509</v>
      </c>
    </row>
    <row r="3620">
      <c r="A3620" s="0">
        <v>2</v>
      </c>
      <c r="B3620" t="s">
        <v>93</v>
      </c>
      <c r="C3620" s="0">
        <v>20447</v>
      </c>
      <c r="D3620" s="0">
        <v>0</v>
      </c>
      <c r="E3620" t="s">
        <v>2474</v>
      </c>
      <c r="F3620" s="0">
        <v>0.84399300813674927</v>
      </c>
      <c r="G3620" s="0">
        <v>1079</v>
      </c>
      <c r="H3620" s="0">
        <v>1.0472659870250232</v>
      </c>
      <c r="I3620" s="0">
        <v>78.224746704101563</v>
      </c>
      <c r="J3620" s="0">
        <v>0.70334720611572266</v>
      </c>
      <c r="K3620" s="0">
        <v>0.035663541406393051</v>
      </c>
    </row>
    <row r="3621">
      <c r="A3621" s="0">
        <v>2</v>
      </c>
      <c r="B3621" t="s">
        <v>93</v>
      </c>
      <c r="C3621" s="0">
        <v>20447</v>
      </c>
      <c r="D3621" s="0">
        <v>1</v>
      </c>
      <c r="E3621" t="s">
        <v>2475</v>
      </c>
      <c r="F3621" s="0">
        <v>0.80832946300506592</v>
      </c>
      <c r="G3621" s="0">
        <v>1079</v>
      </c>
      <c r="H3621" s="0">
        <v>1.0472659870250232</v>
      </c>
      <c r="I3621" s="0">
        <v>78.224746704101563</v>
      </c>
      <c r="J3621" s="0">
        <v>0.70334720611572266</v>
      </c>
      <c r="K3621" s="0">
        <v>0.035663541406393051</v>
      </c>
    </row>
    <row r="3622">
      <c r="A3622" s="0">
        <v>3</v>
      </c>
      <c r="B3622" t="s">
        <v>93</v>
      </c>
      <c r="C3622" s="0">
        <v>20328</v>
      </c>
      <c r="D3622" s="0">
        <v>0</v>
      </c>
      <c r="E3622" t="s">
        <v>2476</v>
      </c>
      <c r="F3622" s="0">
        <v>0.66065788269042969</v>
      </c>
      <c r="G3622" s="0">
        <v>1079</v>
      </c>
      <c r="H3622" s="0">
        <v>1.0472659870250232</v>
      </c>
      <c r="I3622" s="0">
        <v>74.640411376953125</v>
      </c>
      <c r="J3622" s="0">
        <v>0.44464457035064697</v>
      </c>
      <c r="K3622" s="0">
        <v>0.21453183889389038</v>
      </c>
    </row>
    <row r="3623">
      <c r="A3623" s="0">
        <v>3</v>
      </c>
      <c r="B3623" t="s">
        <v>93</v>
      </c>
      <c r="C3623" s="0">
        <v>20328</v>
      </c>
      <c r="D3623" s="0">
        <v>1</v>
      </c>
      <c r="E3623" t="s">
        <v>2477</v>
      </c>
      <c r="F3623" s="0">
        <v>0.44612604379653931</v>
      </c>
      <c r="G3623" s="0">
        <v>1079</v>
      </c>
      <c r="H3623" s="0">
        <v>1.0472659870250232</v>
      </c>
      <c r="I3623" s="0">
        <v>74.640411376953125</v>
      </c>
      <c r="J3623" s="0">
        <v>0.44464457035064697</v>
      </c>
      <c r="K3623" s="0">
        <v>0.21453183889389038</v>
      </c>
    </row>
    <row r="3624">
      <c r="A3624" s="0">
        <v>3</v>
      </c>
      <c r="B3624" t="s">
        <v>93</v>
      </c>
      <c r="C3624" s="0">
        <v>20340</v>
      </c>
      <c r="D3624" s="0">
        <v>0</v>
      </c>
      <c r="E3624" t="s">
        <v>2478</v>
      </c>
      <c r="F3624" s="0">
        <v>0.79230350255966187</v>
      </c>
      <c r="G3624" s="0">
        <v>1079</v>
      </c>
      <c r="H3624" s="0">
        <v>1.0472659870250232</v>
      </c>
      <c r="I3624" s="0">
        <v>78.640411376953125</v>
      </c>
      <c r="J3624" s="0">
        <v>0.67280906438827515</v>
      </c>
      <c r="K3624" s="0">
        <v>-0.044675204902887344</v>
      </c>
    </row>
    <row r="3625">
      <c r="A3625" s="0">
        <v>3</v>
      </c>
      <c r="B3625" t="s">
        <v>93</v>
      </c>
      <c r="C3625" s="0">
        <v>20340</v>
      </c>
      <c r="D3625" s="0">
        <v>1</v>
      </c>
      <c r="E3625" t="s">
        <v>2479</v>
      </c>
      <c r="F3625" s="0">
        <v>0.83697867393493652</v>
      </c>
      <c r="G3625" s="0">
        <v>1079</v>
      </c>
      <c r="H3625" s="0">
        <v>1.0472659870250232</v>
      </c>
      <c r="I3625" s="0">
        <v>78.640411376953125</v>
      </c>
      <c r="J3625" s="0">
        <v>0.67280906438827515</v>
      </c>
      <c r="K3625" s="0">
        <v>-0.044675204902887344</v>
      </c>
    </row>
    <row r="3626">
      <c r="A3626" s="0">
        <v>3</v>
      </c>
      <c r="B3626" t="s">
        <v>93</v>
      </c>
      <c r="C3626" s="0">
        <v>20341</v>
      </c>
      <c r="D3626" s="0">
        <v>0</v>
      </c>
      <c r="E3626" t="s">
        <v>2480</v>
      </c>
      <c r="F3626" s="0">
        <v>0.8698686957359314</v>
      </c>
      <c r="G3626" s="0">
        <v>1079</v>
      </c>
      <c r="H3626" s="0">
        <v>1.0472659870250232</v>
      </c>
      <c r="I3626" s="0">
        <v>77.359588623046875</v>
      </c>
      <c r="J3626" s="0">
        <v>0.70125788450241089</v>
      </c>
      <c r="K3626" s="0">
        <v>0.026180099695920944</v>
      </c>
    </row>
    <row r="3627">
      <c r="A3627" s="0">
        <v>3</v>
      </c>
      <c r="B3627" t="s">
        <v>93</v>
      </c>
      <c r="C3627" s="0">
        <v>20341</v>
      </c>
      <c r="D3627" s="0">
        <v>1</v>
      </c>
      <c r="E3627" t="s">
        <v>2481</v>
      </c>
      <c r="F3627" s="0">
        <v>0.84368860721588135</v>
      </c>
      <c r="G3627" s="0">
        <v>1079</v>
      </c>
      <c r="H3627" s="0">
        <v>1.0472659870250232</v>
      </c>
      <c r="I3627" s="0">
        <v>77.359588623046875</v>
      </c>
      <c r="J3627" s="0">
        <v>0.70125788450241089</v>
      </c>
      <c r="K3627" s="0">
        <v>0.026180099695920944</v>
      </c>
    </row>
    <row r="3628">
      <c r="A3628" s="0">
        <v>3</v>
      </c>
      <c r="B3628" t="s">
        <v>93</v>
      </c>
      <c r="C3628" s="0">
        <v>20342</v>
      </c>
      <c r="D3628" s="0">
        <v>0</v>
      </c>
      <c r="E3628" t="s">
        <v>2482</v>
      </c>
      <c r="F3628" s="0">
        <v>0.85311633348464966</v>
      </c>
      <c r="G3628" s="0">
        <v>1079</v>
      </c>
      <c r="H3628" s="0">
        <v>1.0472659870250232</v>
      </c>
      <c r="I3628" s="0">
        <v>79</v>
      </c>
      <c r="J3628" s="0">
        <v>0.73262596130371094</v>
      </c>
      <c r="K3628" s="0">
        <v>-0.060845676809549332</v>
      </c>
    </row>
    <row r="3629">
      <c r="A3629" s="0">
        <v>3</v>
      </c>
      <c r="B3629" t="s">
        <v>93</v>
      </c>
      <c r="C3629" s="0">
        <v>20342</v>
      </c>
      <c r="D3629" s="0">
        <v>1</v>
      </c>
      <c r="E3629" t="s">
        <v>2483</v>
      </c>
      <c r="F3629" s="0">
        <v>0.91396200656890869</v>
      </c>
      <c r="G3629" s="0">
        <v>1079</v>
      </c>
      <c r="H3629" s="0">
        <v>1.0472659870250232</v>
      </c>
      <c r="I3629" s="0">
        <v>79</v>
      </c>
      <c r="J3629" s="0">
        <v>0.73262596130371094</v>
      </c>
      <c r="K3629" s="0">
        <v>-0.060845676809549332</v>
      </c>
    </row>
    <row r="3630">
      <c r="A3630" s="0">
        <v>3</v>
      </c>
      <c r="B3630" t="s">
        <v>93</v>
      </c>
      <c r="C3630" s="0">
        <v>20447</v>
      </c>
      <c r="D3630" s="0">
        <v>0</v>
      </c>
      <c r="E3630" t="s">
        <v>2484</v>
      </c>
      <c r="F3630" s="0">
        <v>0.79398661851882935</v>
      </c>
      <c r="G3630" s="0">
        <v>1079</v>
      </c>
      <c r="H3630" s="0">
        <v>1.0472659870250232</v>
      </c>
      <c r="I3630" s="0">
        <v>77.410102844238281</v>
      </c>
      <c r="J3630" s="0">
        <v>0.63783437013626099</v>
      </c>
      <c r="K3630" s="0">
        <v>0.033797763288021088</v>
      </c>
    </row>
    <row r="3631">
      <c r="A3631" s="0">
        <v>3</v>
      </c>
      <c r="B3631" t="s">
        <v>93</v>
      </c>
      <c r="C3631" s="0">
        <v>20447</v>
      </c>
      <c r="D3631" s="0">
        <v>1</v>
      </c>
      <c r="E3631" t="s">
        <v>2485</v>
      </c>
      <c r="F3631" s="0">
        <v>0.76018881797790527</v>
      </c>
      <c r="G3631" s="0">
        <v>1079</v>
      </c>
      <c r="H3631" s="0">
        <v>1.0472659870250232</v>
      </c>
      <c r="I3631" s="0">
        <v>77.410102844238281</v>
      </c>
      <c r="J3631" s="0">
        <v>0.63783437013626099</v>
      </c>
      <c r="K3631" s="0">
        <v>0.033797763288021088</v>
      </c>
    </row>
    <row r="3632">
      <c r="A3632" s="0">
        <v>4</v>
      </c>
      <c r="B3632" t="s">
        <v>93</v>
      </c>
      <c r="C3632" s="0">
        <v>20328</v>
      </c>
      <c r="D3632" s="0">
        <v>0</v>
      </c>
      <c r="E3632" t="s">
        <v>2486</v>
      </c>
      <c r="F3632" s="0">
        <v>0.49665564298629761</v>
      </c>
      <c r="G3632" s="0">
        <v>1079</v>
      </c>
      <c r="H3632" s="0">
        <v>1.0472659870250232</v>
      </c>
      <c r="I3632" s="0">
        <v>74.820205688476563</v>
      </c>
      <c r="J3632" s="0">
        <v>0.42402639985084534</v>
      </c>
      <c r="K3632" s="0">
        <v>0.050501793622970581</v>
      </c>
    </row>
    <row r="3633">
      <c r="A3633" s="0">
        <v>4</v>
      </c>
      <c r="B3633" t="s">
        <v>93</v>
      </c>
      <c r="C3633" s="0">
        <v>20328</v>
      </c>
      <c r="D3633" s="0">
        <v>1</v>
      </c>
      <c r="E3633" t="s">
        <v>2487</v>
      </c>
      <c r="F3633" s="0">
        <v>0.44615384936332703</v>
      </c>
      <c r="G3633" s="0">
        <v>1079</v>
      </c>
      <c r="H3633" s="0">
        <v>1.0472659870250232</v>
      </c>
      <c r="I3633" s="0">
        <v>74.820205688476563</v>
      </c>
      <c r="J3633" s="0">
        <v>0.42402639985084534</v>
      </c>
      <c r="K3633" s="0">
        <v>0.050501793622970581</v>
      </c>
    </row>
    <row r="3634">
      <c r="A3634" s="0">
        <v>4</v>
      </c>
      <c r="B3634" t="s">
        <v>93</v>
      </c>
      <c r="C3634" s="0">
        <v>20340</v>
      </c>
      <c r="D3634" s="0">
        <v>0</v>
      </c>
      <c r="E3634" t="s">
        <v>2488</v>
      </c>
      <c r="F3634" s="0">
        <v>0.52074772119522095</v>
      </c>
      <c r="G3634" s="0">
        <v>1079</v>
      </c>
      <c r="H3634" s="0">
        <v>1.0472659870250232</v>
      </c>
      <c r="I3634" s="0">
        <v>78.539390563964844</v>
      </c>
      <c r="J3634" s="0">
        <v>0.39902010560035706</v>
      </c>
      <c r="K3634" s="0">
        <v>0.083653166890144348</v>
      </c>
    </row>
    <row r="3635">
      <c r="A3635" s="0">
        <v>4</v>
      </c>
      <c r="B3635" t="s">
        <v>93</v>
      </c>
      <c r="C3635" s="0">
        <v>20340</v>
      </c>
      <c r="D3635" s="0">
        <v>1</v>
      </c>
      <c r="E3635" t="s">
        <v>2489</v>
      </c>
      <c r="F3635" s="0">
        <v>0.43709453940391541</v>
      </c>
      <c r="G3635" s="0">
        <v>1079</v>
      </c>
      <c r="H3635" s="0">
        <v>1.0472659870250232</v>
      </c>
      <c r="I3635" s="0">
        <v>78.539390563964844</v>
      </c>
      <c r="J3635" s="0">
        <v>0.39902010560035706</v>
      </c>
      <c r="K3635" s="0">
        <v>0.083653166890144348</v>
      </c>
    </row>
    <row r="3636">
      <c r="A3636" s="0">
        <v>4</v>
      </c>
      <c r="B3636" t="s">
        <v>93</v>
      </c>
      <c r="C3636" s="0">
        <v>20341</v>
      </c>
      <c r="D3636" s="0">
        <v>0</v>
      </c>
      <c r="E3636" t="s">
        <v>2490</v>
      </c>
      <c r="F3636" s="0">
        <v>0.54551935195922852</v>
      </c>
      <c r="G3636" s="0">
        <v>1079</v>
      </c>
      <c r="H3636" s="0">
        <v>1.0472659870250232</v>
      </c>
      <c r="I3636" s="0">
        <v>78.179794311523438</v>
      </c>
      <c r="J3636" s="0">
        <v>0.45503690838813782</v>
      </c>
      <c r="K3636" s="0">
        <v>0.081728801131248474</v>
      </c>
    </row>
    <row r="3637">
      <c r="A3637" s="0">
        <v>4</v>
      </c>
      <c r="B3637" t="s">
        <v>93</v>
      </c>
      <c r="C3637" s="0">
        <v>20341</v>
      </c>
      <c r="D3637" s="0">
        <v>1</v>
      </c>
      <c r="E3637" t="s">
        <v>2491</v>
      </c>
      <c r="F3637" s="0">
        <v>0.46379053592681885</v>
      </c>
      <c r="G3637" s="0">
        <v>1079</v>
      </c>
      <c r="H3637" s="0">
        <v>1.0472659870250232</v>
      </c>
      <c r="I3637" s="0">
        <v>78.179794311523438</v>
      </c>
      <c r="J3637" s="0">
        <v>0.45503690838813782</v>
      </c>
      <c r="K3637" s="0">
        <v>0.081728801131248474</v>
      </c>
    </row>
    <row r="3638">
      <c r="A3638" s="0">
        <v>4</v>
      </c>
      <c r="B3638" t="s">
        <v>93</v>
      </c>
      <c r="C3638" s="0">
        <v>20342</v>
      </c>
      <c r="D3638" s="0">
        <v>0</v>
      </c>
      <c r="E3638" t="s">
        <v>2492</v>
      </c>
      <c r="F3638" s="0">
        <v>0.53282630443572998</v>
      </c>
      <c r="G3638" s="0">
        <v>1079</v>
      </c>
      <c r="H3638" s="0">
        <v>1.0472659870250232</v>
      </c>
      <c r="I3638" s="0">
        <v>77.820205688476563</v>
      </c>
      <c r="J3638" s="0">
        <v>0.46698936820030212</v>
      </c>
      <c r="K3638" s="0">
        <v>0.052469510585069656</v>
      </c>
    </row>
    <row r="3639">
      <c r="A3639" s="0">
        <v>4</v>
      </c>
      <c r="B3639" t="s">
        <v>93</v>
      </c>
      <c r="C3639" s="0">
        <v>20342</v>
      </c>
      <c r="D3639" s="0">
        <v>1</v>
      </c>
      <c r="E3639" t="s">
        <v>2493</v>
      </c>
      <c r="F3639" s="0">
        <v>0.48035681247711182</v>
      </c>
      <c r="G3639" s="0">
        <v>1079</v>
      </c>
      <c r="H3639" s="0">
        <v>1.0472659870250232</v>
      </c>
      <c r="I3639" s="0">
        <v>77.820205688476563</v>
      </c>
      <c r="J3639" s="0">
        <v>0.46698936820030212</v>
      </c>
      <c r="K3639" s="0">
        <v>0.052469510585069656</v>
      </c>
    </row>
    <row r="3640">
      <c r="A3640" s="0">
        <v>4</v>
      </c>
      <c r="B3640" t="s">
        <v>93</v>
      </c>
      <c r="C3640" s="0">
        <v>20447</v>
      </c>
      <c r="D3640" s="0">
        <v>0</v>
      </c>
      <c r="E3640" t="s">
        <v>2494</v>
      </c>
      <c r="F3640" s="0">
        <v>0.52393722534179688</v>
      </c>
      <c r="G3640" s="0">
        <v>1079</v>
      </c>
      <c r="H3640" s="0">
        <v>1.0472659870250232</v>
      </c>
      <c r="I3640" s="0">
        <v>77.339897155761719</v>
      </c>
      <c r="J3640" s="0">
        <v>0.43626821041107178</v>
      </c>
      <c r="K3640" s="0">
        <v>0.067088320851325989</v>
      </c>
    </row>
    <row r="3641">
      <c r="A3641" s="0">
        <v>4</v>
      </c>
      <c r="B3641" t="s">
        <v>93</v>
      </c>
      <c r="C3641" s="0">
        <v>20447</v>
      </c>
      <c r="D3641" s="0">
        <v>1</v>
      </c>
      <c r="E3641" t="s">
        <v>2495</v>
      </c>
      <c r="F3641" s="0">
        <v>0.45684891939163208</v>
      </c>
      <c r="G3641" s="0">
        <v>1079</v>
      </c>
      <c r="H3641" s="0">
        <v>1.0472659870250232</v>
      </c>
      <c r="I3641" s="0">
        <v>77.339897155761719</v>
      </c>
      <c r="J3641" s="0">
        <v>0.43626821041107178</v>
      </c>
      <c r="K3641" s="0">
        <v>0.067088320851325989</v>
      </c>
    </row>
    <row r="3642">
      <c r="A3642" s="0">
        <v>5</v>
      </c>
      <c r="B3642" t="s">
        <v>93</v>
      </c>
      <c r="C3642" s="0">
        <v>20328</v>
      </c>
      <c r="D3642" s="0">
        <v>0</v>
      </c>
      <c r="E3642" t="s">
        <v>2496</v>
      </c>
      <c r="F3642" s="0">
        <v>0.52933865785598755</v>
      </c>
      <c r="G3642" s="0">
        <v>1079</v>
      </c>
      <c r="H3642" s="0">
        <v>1.0472659870250232</v>
      </c>
      <c r="I3642" s="0">
        <v>74.640411376953125</v>
      </c>
      <c r="J3642" s="0">
        <v>0.43169903755187988</v>
      </c>
      <c r="K3642" s="0">
        <v>0.053055066615343094</v>
      </c>
    </row>
    <row r="3643">
      <c r="A3643" s="0">
        <v>5</v>
      </c>
      <c r="B3643" t="s">
        <v>93</v>
      </c>
      <c r="C3643" s="0">
        <v>20328</v>
      </c>
      <c r="D3643" s="0">
        <v>1</v>
      </c>
      <c r="E3643" t="s">
        <v>2497</v>
      </c>
      <c r="F3643" s="0">
        <v>0.47628360986709595</v>
      </c>
      <c r="G3643" s="0">
        <v>1079</v>
      </c>
      <c r="H3643" s="0">
        <v>1.0472659870250232</v>
      </c>
      <c r="I3643" s="0">
        <v>74.640411376953125</v>
      </c>
      <c r="J3643" s="0">
        <v>0.43169903755187988</v>
      </c>
      <c r="K3643" s="0">
        <v>0.053055066615343094</v>
      </c>
    </row>
    <row r="3644">
      <c r="A3644" s="0">
        <v>5</v>
      </c>
      <c r="B3644" t="s">
        <v>93</v>
      </c>
      <c r="C3644" s="0">
        <v>20340</v>
      </c>
      <c r="D3644" s="0">
        <v>0</v>
      </c>
      <c r="E3644" t="s">
        <v>2498</v>
      </c>
      <c r="F3644" s="0">
        <v>0.56514823436737061</v>
      </c>
      <c r="G3644" s="0">
        <v>1079</v>
      </c>
      <c r="H3644" s="0">
        <v>1.0472659870250232</v>
      </c>
      <c r="I3644" s="0">
        <v>77.820205688476563</v>
      </c>
      <c r="J3644" s="0">
        <v>0.46992409229278564</v>
      </c>
      <c r="K3644" s="0">
        <v>0.078151039779186249</v>
      </c>
    </row>
    <row r="3645">
      <c r="A3645" s="0">
        <v>5</v>
      </c>
      <c r="B3645" t="s">
        <v>93</v>
      </c>
      <c r="C3645" s="0">
        <v>20340</v>
      </c>
      <c r="D3645" s="0">
        <v>1</v>
      </c>
      <c r="E3645" t="s">
        <v>2499</v>
      </c>
      <c r="F3645" s="0">
        <v>0.48699721693992615</v>
      </c>
      <c r="G3645" s="0">
        <v>1079</v>
      </c>
      <c r="H3645" s="0">
        <v>1.0472659870250232</v>
      </c>
      <c r="I3645" s="0">
        <v>77.820205688476563</v>
      </c>
      <c r="J3645" s="0">
        <v>0.46992409229278564</v>
      </c>
      <c r="K3645" s="0">
        <v>0.078151039779186249</v>
      </c>
    </row>
    <row r="3646">
      <c r="A3646" s="0">
        <v>5</v>
      </c>
      <c r="B3646" t="s">
        <v>93</v>
      </c>
      <c r="C3646" s="0">
        <v>20341</v>
      </c>
      <c r="D3646" s="0">
        <v>0</v>
      </c>
      <c r="E3646" t="s">
        <v>2500</v>
      </c>
      <c r="F3646" s="0">
        <v>0.58861225843429565</v>
      </c>
      <c r="G3646" s="0">
        <v>1079</v>
      </c>
      <c r="H3646" s="0">
        <v>1.0472659870250232</v>
      </c>
      <c r="I3646" s="0">
        <v>78.359588623046875</v>
      </c>
      <c r="J3646" s="0">
        <v>0.54284292459487915</v>
      </c>
      <c r="K3646" s="0">
        <v>0.038802266120910645</v>
      </c>
    </row>
    <row r="3647">
      <c r="A3647" s="0">
        <v>5</v>
      </c>
      <c r="B3647" t="s">
        <v>93</v>
      </c>
      <c r="C3647" s="0">
        <v>20341</v>
      </c>
      <c r="D3647" s="0">
        <v>1</v>
      </c>
      <c r="E3647" t="s">
        <v>2501</v>
      </c>
      <c r="F3647" s="0">
        <v>0.54980999231338501</v>
      </c>
      <c r="G3647" s="0">
        <v>1079</v>
      </c>
      <c r="H3647" s="0">
        <v>1.0472659870250232</v>
      </c>
      <c r="I3647" s="0">
        <v>78.359588623046875</v>
      </c>
      <c r="J3647" s="0">
        <v>0.54284292459487915</v>
      </c>
      <c r="K3647" s="0">
        <v>0.038802266120910645</v>
      </c>
    </row>
    <row r="3648">
      <c r="A3648" s="0">
        <v>5</v>
      </c>
      <c r="B3648" t="s">
        <v>93</v>
      </c>
      <c r="C3648" s="0">
        <v>20342</v>
      </c>
      <c r="D3648" s="0">
        <v>0</v>
      </c>
      <c r="E3648" t="s">
        <v>2502</v>
      </c>
      <c r="F3648" s="0">
        <v>0.57550549507141113</v>
      </c>
      <c r="G3648" s="0">
        <v>1079</v>
      </c>
      <c r="H3648" s="0">
        <v>1.0472659870250232</v>
      </c>
      <c r="I3648" s="0">
        <v>77.820205688476563</v>
      </c>
      <c r="J3648" s="0">
        <v>0.53429412841796875</v>
      </c>
      <c r="K3648" s="0">
        <v>0.045296981930732727</v>
      </c>
    </row>
    <row r="3649">
      <c r="A3649" s="0">
        <v>5</v>
      </c>
      <c r="B3649" t="s">
        <v>93</v>
      </c>
      <c r="C3649" s="0">
        <v>20342</v>
      </c>
      <c r="D3649" s="0">
        <v>1</v>
      </c>
      <c r="E3649" t="s">
        <v>2503</v>
      </c>
      <c r="F3649" s="0">
        <v>0.5302085280418396</v>
      </c>
      <c r="G3649" s="0">
        <v>1079</v>
      </c>
      <c r="H3649" s="0">
        <v>1.0472659870250232</v>
      </c>
      <c r="I3649" s="0">
        <v>77.820205688476563</v>
      </c>
      <c r="J3649" s="0">
        <v>0.53429412841796875</v>
      </c>
      <c r="K3649" s="0">
        <v>0.045296981930732727</v>
      </c>
    </row>
    <row r="3650">
      <c r="A3650" s="0">
        <v>5</v>
      </c>
      <c r="B3650" t="s">
        <v>93</v>
      </c>
      <c r="C3650" s="0">
        <v>20447</v>
      </c>
      <c r="D3650" s="0">
        <v>0</v>
      </c>
      <c r="E3650" t="s">
        <v>2504</v>
      </c>
      <c r="F3650" s="0">
        <v>0.56465113162994385</v>
      </c>
      <c r="G3650" s="0">
        <v>1079</v>
      </c>
      <c r="H3650" s="0">
        <v>1.0472659870250232</v>
      </c>
      <c r="I3650" s="0">
        <v>77.160102844238281</v>
      </c>
      <c r="J3650" s="0">
        <v>0.49469006061553955</v>
      </c>
      <c r="K3650" s="0">
        <v>0.053826339542865753</v>
      </c>
    </row>
    <row r="3651">
      <c r="A3651" s="0">
        <v>5</v>
      </c>
      <c r="B3651" t="s">
        <v>93</v>
      </c>
      <c r="C3651" s="0">
        <v>20447</v>
      </c>
      <c r="D3651" s="0">
        <v>1</v>
      </c>
      <c r="E3651" t="s">
        <v>2505</v>
      </c>
      <c r="F3651" s="0">
        <v>0.51082485914230347</v>
      </c>
      <c r="G3651" s="0">
        <v>1079</v>
      </c>
      <c r="H3651" s="0">
        <v>1.0472659870250232</v>
      </c>
      <c r="I3651" s="0">
        <v>77.160102844238281</v>
      </c>
      <c r="J3651" s="0">
        <v>0.49469006061553955</v>
      </c>
      <c r="K3651" s="0">
        <v>0.053826339542865753</v>
      </c>
    </row>
    <row r="3652">
      <c r="A3652" s="0">
        <v>6</v>
      </c>
      <c r="B3652" t="s">
        <v>93</v>
      </c>
      <c r="C3652" s="0">
        <v>20328</v>
      </c>
      <c r="D3652" s="0">
        <v>0</v>
      </c>
      <c r="E3652" t="s">
        <v>2506</v>
      </c>
      <c r="F3652" s="0">
        <v>0.6074414849281311</v>
      </c>
      <c r="G3652" s="0">
        <v>1079</v>
      </c>
      <c r="H3652" s="0">
        <v>1.0472659870250232</v>
      </c>
      <c r="I3652" s="0">
        <v>73.820205688476563</v>
      </c>
      <c r="J3652" s="0">
        <v>0.47407329082489014</v>
      </c>
      <c r="K3652" s="0">
        <v>0.025425726547837257</v>
      </c>
    </row>
    <row r="3653">
      <c r="A3653" s="0">
        <v>6</v>
      </c>
      <c r="B3653" t="s">
        <v>93</v>
      </c>
      <c r="C3653" s="0">
        <v>20328</v>
      </c>
      <c r="D3653" s="0">
        <v>1</v>
      </c>
      <c r="E3653" t="s">
        <v>2507</v>
      </c>
      <c r="F3653" s="0">
        <v>0.5820157527923584</v>
      </c>
      <c r="G3653" s="0">
        <v>1079</v>
      </c>
      <c r="H3653" s="0">
        <v>1.0472659870250232</v>
      </c>
      <c r="I3653" s="0">
        <v>73.820205688476563</v>
      </c>
      <c r="J3653" s="0">
        <v>0.47407329082489014</v>
      </c>
      <c r="K3653" s="0">
        <v>0.025425726547837257</v>
      </c>
    </row>
    <row r="3654">
      <c r="A3654" s="0">
        <v>6</v>
      </c>
      <c r="B3654" t="s">
        <v>93</v>
      </c>
      <c r="C3654" s="0">
        <v>20340</v>
      </c>
      <c r="D3654" s="0">
        <v>0</v>
      </c>
      <c r="E3654" t="s">
        <v>2508</v>
      </c>
      <c r="F3654" s="0">
        <v>0.637001633644104</v>
      </c>
      <c r="G3654" s="0">
        <v>1079</v>
      </c>
      <c r="H3654" s="0">
        <v>1.0472659870250232</v>
      </c>
      <c r="I3654" s="0">
        <v>77</v>
      </c>
      <c r="J3654" s="0">
        <v>0.5332341194152832</v>
      </c>
      <c r="K3654" s="0">
        <v>0.081848740577697754</v>
      </c>
    </row>
    <row r="3655">
      <c r="A3655" s="0">
        <v>6</v>
      </c>
      <c r="B3655" t="s">
        <v>93</v>
      </c>
      <c r="C3655" s="0">
        <v>20340</v>
      </c>
      <c r="D3655" s="0">
        <v>1</v>
      </c>
      <c r="E3655" t="s">
        <v>2509</v>
      </c>
      <c r="F3655" s="0">
        <v>0.55515289306640625</v>
      </c>
      <c r="G3655" s="0">
        <v>1079</v>
      </c>
      <c r="H3655" s="0">
        <v>1.0472659870250232</v>
      </c>
      <c r="I3655" s="0">
        <v>77</v>
      </c>
      <c r="J3655" s="0">
        <v>0.5332341194152832</v>
      </c>
      <c r="K3655" s="0">
        <v>0.081848740577697754</v>
      </c>
    </row>
    <row r="3656">
      <c r="A3656" s="0">
        <v>6</v>
      </c>
      <c r="B3656" t="s">
        <v>93</v>
      </c>
      <c r="C3656" s="0">
        <v>20341</v>
      </c>
      <c r="D3656" s="0">
        <v>0</v>
      </c>
      <c r="E3656" t="s">
        <v>2510</v>
      </c>
      <c r="F3656" s="0">
        <v>0.65798479318618774</v>
      </c>
      <c r="G3656" s="0">
        <v>1079</v>
      </c>
      <c r="H3656" s="0">
        <v>1.0472659870250232</v>
      </c>
      <c r="I3656" s="0">
        <v>79.359588623046875</v>
      </c>
      <c r="J3656" s="0">
        <v>0.58170342445373535</v>
      </c>
      <c r="K3656" s="0">
        <v>0.026191450655460358</v>
      </c>
    </row>
    <row r="3657">
      <c r="A3657" s="0">
        <v>6</v>
      </c>
      <c r="B3657" t="s">
        <v>93</v>
      </c>
      <c r="C3657" s="0">
        <v>20341</v>
      </c>
      <c r="D3657" s="0">
        <v>1</v>
      </c>
      <c r="E3657" t="s">
        <v>2511</v>
      </c>
      <c r="F3657" s="0">
        <v>0.6317933201789856</v>
      </c>
      <c r="G3657" s="0">
        <v>1079</v>
      </c>
      <c r="H3657" s="0">
        <v>1.0472659870250232</v>
      </c>
      <c r="I3657" s="0">
        <v>79.359588623046875</v>
      </c>
      <c r="J3657" s="0">
        <v>0.58170342445373535</v>
      </c>
      <c r="K3657" s="0">
        <v>0.026191450655460358</v>
      </c>
    </row>
    <row r="3658">
      <c r="A3658" s="0">
        <v>6</v>
      </c>
      <c r="B3658" t="s">
        <v>93</v>
      </c>
      <c r="C3658" s="0">
        <v>20342</v>
      </c>
      <c r="D3658" s="0">
        <v>0</v>
      </c>
      <c r="E3658" t="s">
        <v>2512</v>
      </c>
      <c r="F3658" s="0">
        <v>0.64291828870773315</v>
      </c>
      <c r="G3658" s="0">
        <v>1079</v>
      </c>
      <c r="H3658" s="0">
        <v>1.0472659870250232</v>
      </c>
      <c r="I3658" s="0">
        <v>77.820205688476563</v>
      </c>
      <c r="J3658" s="0">
        <v>0.54159820079803467</v>
      </c>
      <c r="K3658" s="0">
        <v>0.053576294332742691</v>
      </c>
    </row>
    <row r="3659">
      <c r="A3659" s="0">
        <v>6</v>
      </c>
      <c r="B3659" t="s">
        <v>93</v>
      </c>
      <c r="C3659" s="0">
        <v>20342</v>
      </c>
      <c r="D3659" s="0">
        <v>1</v>
      </c>
      <c r="E3659" t="s">
        <v>2513</v>
      </c>
      <c r="F3659" s="0">
        <v>0.58934199810028076</v>
      </c>
      <c r="G3659" s="0">
        <v>1079</v>
      </c>
      <c r="H3659" s="0">
        <v>1.0472659870250232</v>
      </c>
      <c r="I3659" s="0">
        <v>77.820205688476563</v>
      </c>
      <c r="J3659" s="0">
        <v>0.54159820079803467</v>
      </c>
      <c r="K3659" s="0">
        <v>0.053576294332742691</v>
      </c>
    </row>
    <row r="3660">
      <c r="A3660" s="0">
        <v>6</v>
      </c>
      <c r="B3660" t="s">
        <v>93</v>
      </c>
      <c r="C3660" s="0">
        <v>20447</v>
      </c>
      <c r="D3660" s="0">
        <v>0</v>
      </c>
      <c r="E3660" t="s">
        <v>2514</v>
      </c>
      <c r="F3660" s="0">
        <v>0.6363365650177002</v>
      </c>
      <c r="G3660" s="0">
        <v>1079</v>
      </c>
      <c r="H3660" s="0">
        <v>1.0472659870250232</v>
      </c>
      <c r="I3660" s="0">
        <v>77</v>
      </c>
      <c r="J3660" s="0">
        <v>0.53265225887298584</v>
      </c>
      <c r="K3660" s="0">
        <v>0.046760551631450653</v>
      </c>
    </row>
    <row r="3661">
      <c r="A3661" s="0">
        <v>6</v>
      </c>
      <c r="B3661" t="s">
        <v>93</v>
      </c>
      <c r="C3661" s="0">
        <v>20447</v>
      </c>
      <c r="D3661" s="0">
        <v>1</v>
      </c>
      <c r="E3661" t="s">
        <v>2515</v>
      </c>
      <c r="F3661" s="0">
        <v>0.58957600593566895</v>
      </c>
      <c r="G3661" s="0">
        <v>1079</v>
      </c>
      <c r="H3661" s="0">
        <v>1.0472659870250232</v>
      </c>
      <c r="I3661" s="0">
        <v>77</v>
      </c>
      <c r="J3661" s="0">
        <v>0.53265225887298584</v>
      </c>
      <c r="K3661" s="0">
        <v>0.046760551631450653</v>
      </c>
    </row>
    <row r="3662">
      <c r="A3662" s="0">
        <v>7</v>
      </c>
      <c r="B3662" t="s">
        <v>93</v>
      </c>
      <c r="C3662" s="0">
        <v>20328</v>
      </c>
      <c r="D3662" s="0">
        <v>0</v>
      </c>
      <c r="E3662" t="s">
        <v>2516</v>
      </c>
      <c r="F3662" s="0">
        <v>0.73820775747299194</v>
      </c>
      <c r="G3662" s="0">
        <v>1079</v>
      </c>
      <c r="H3662" s="0">
        <v>1.0472659870250232</v>
      </c>
      <c r="I3662" s="0">
        <v>73.460609436035156</v>
      </c>
      <c r="J3662" s="0">
        <v>0.59056299924850464</v>
      </c>
      <c r="K3662" s="0">
        <v>-0.047339033335447311</v>
      </c>
    </row>
    <row r="3663">
      <c r="A3663" s="0">
        <v>7</v>
      </c>
      <c r="B3663" t="s">
        <v>93</v>
      </c>
      <c r="C3663" s="0">
        <v>20328</v>
      </c>
      <c r="D3663" s="0">
        <v>1</v>
      </c>
      <c r="E3663" t="s">
        <v>2517</v>
      </c>
      <c r="F3663" s="0">
        <v>0.78554677963256836</v>
      </c>
      <c r="G3663" s="0">
        <v>1079</v>
      </c>
      <c r="H3663" s="0">
        <v>1.0472659870250232</v>
      </c>
      <c r="I3663" s="0">
        <v>73.460609436035156</v>
      </c>
      <c r="J3663" s="0">
        <v>0.59056299924850464</v>
      </c>
      <c r="K3663" s="0">
        <v>-0.047339033335447311</v>
      </c>
    </row>
    <row r="3664">
      <c r="A3664" s="0">
        <v>7</v>
      </c>
      <c r="B3664" t="s">
        <v>93</v>
      </c>
      <c r="C3664" s="0">
        <v>20340</v>
      </c>
      <c r="D3664" s="0">
        <v>0</v>
      </c>
      <c r="E3664" t="s">
        <v>2518</v>
      </c>
      <c r="F3664" s="0">
        <v>0.76188492774963379</v>
      </c>
      <c r="G3664" s="0">
        <v>1079</v>
      </c>
      <c r="H3664" s="0">
        <v>1.0472659870250232</v>
      </c>
      <c r="I3664" s="0">
        <v>77.460609436035156</v>
      </c>
      <c r="J3664" s="0">
        <v>0.61314171552658081</v>
      </c>
      <c r="K3664" s="0">
        <v>0.12447526305913925</v>
      </c>
    </row>
    <row r="3665">
      <c r="A3665" s="0">
        <v>7</v>
      </c>
      <c r="B3665" t="s">
        <v>93</v>
      </c>
      <c r="C3665" s="0">
        <v>20340</v>
      </c>
      <c r="D3665" s="0">
        <v>1</v>
      </c>
      <c r="E3665" t="s">
        <v>2519</v>
      </c>
      <c r="F3665" s="0">
        <v>0.63740962743759155</v>
      </c>
      <c r="G3665" s="0">
        <v>1079</v>
      </c>
      <c r="H3665" s="0">
        <v>1.0472659870250232</v>
      </c>
      <c r="I3665" s="0">
        <v>77.460609436035156</v>
      </c>
      <c r="J3665" s="0">
        <v>0.61314171552658081</v>
      </c>
      <c r="K3665" s="0">
        <v>0.12447526305913925</v>
      </c>
    </row>
    <row r="3666">
      <c r="A3666" s="0">
        <v>7</v>
      </c>
      <c r="B3666" t="s">
        <v>93</v>
      </c>
      <c r="C3666" s="0">
        <v>20341</v>
      </c>
      <c r="D3666" s="0">
        <v>0</v>
      </c>
      <c r="E3666" t="s">
        <v>2520</v>
      </c>
      <c r="F3666" s="0">
        <v>0.77330082654953003</v>
      </c>
      <c r="G3666" s="0">
        <v>1079</v>
      </c>
      <c r="H3666" s="0">
        <v>1.0472659870250232</v>
      </c>
      <c r="I3666" s="0">
        <v>79</v>
      </c>
      <c r="J3666" s="0">
        <v>0.71098363399505615</v>
      </c>
      <c r="K3666" s="0">
        <v>0.07151678204536438</v>
      </c>
    </row>
    <row r="3667">
      <c r="A3667" s="0">
        <v>7</v>
      </c>
      <c r="B3667" t="s">
        <v>93</v>
      </c>
      <c r="C3667" s="0">
        <v>20341</v>
      </c>
      <c r="D3667" s="0">
        <v>1</v>
      </c>
      <c r="E3667" t="s">
        <v>2521</v>
      </c>
      <c r="F3667" s="0">
        <v>0.70178407430648804</v>
      </c>
      <c r="G3667" s="0">
        <v>1079</v>
      </c>
      <c r="H3667" s="0">
        <v>1.0472659870250232</v>
      </c>
      <c r="I3667" s="0">
        <v>79</v>
      </c>
      <c r="J3667" s="0">
        <v>0.71098363399505615</v>
      </c>
      <c r="K3667" s="0">
        <v>0.07151678204536438</v>
      </c>
    </row>
    <row r="3668">
      <c r="A3668" s="0">
        <v>7</v>
      </c>
      <c r="B3668" t="s">
        <v>93</v>
      </c>
      <c r="C3668" s="0">
        <v>20342</v>
      </c>
      <c r="D3668" s="0">
        <v>0</v>
      </c>
      <c r="E3668" t="s">
        <v>2522</v>
      </c>
      <c r="F3668" s="0">
        <v>0.75366336107254028</v>
      </c>
      <c r="G3668" s="0">
        <v>1079</v>
      </c>
      <c r="H3668" s="0">
        <v>1.0472659870250232</v>
      </c>
      <c r="I3668" s="0">
        <v>77.820205688476563</v>
      </c>
      <c r="J3668" s="0">
        <v>0.69812172651290894</v>
      </c>
      <c r="K3668" s="0">
        <v>0.032212968915700912</v>
      </c>
    </row>
    <row r="3669">
      <c r="A3669" s="0">
        <v>7</v>
      </c>
      <c r="B3669" t="s">
        <v>93</v>
      </c>
      <c r="C3669" s="0">
        <v>20342</v>
      </c>
      <c r="D3669" s="0">
        <v>1</v>
      </c>
      <c r="E3669" t="s">
        <v>2523</v>
      </c>
      <c r="F3669" s="0">
        <v>0.72145038843154907</v>
      </c>
      <c r="G3669" s="0">
        <v>1079</v>
      </c>
      <c r="H3669" s="0">
        <v>1.0472659870250232</v>
      </c>
      <c r="I3669" s="0">
        <v>77.820205688476563</v>
      </c>
      <c r="J3669" s="0">
        <v>0.69812172651290894</v>
      </c>
      <c r="K3669" s="0">
        <v>0.032212968915700912</v>
      </c>
    </row>
    <row r="3670">
      <c r="A3670" s="0">
        <v>7</v>
      </c>
      <c r="B3670" t="s">
        <v>93</v>
      </c>
      <c r="C3670" s="0">
        <v>20447</v>
      </c>
      <c r="D3670" s="0">
        <v>0</v>
      </c>
      <c r="E3670" t="s">
        <v>2524</v>
      </c>
      <c r="F3670" s="0">
        <v>0.75676423311233521</v>
      </c>
      <c r="G3670" s="0">
        <v>1079</v>
      </c>
      <c r="H3670" s="0">
        <v>1.0472659870250232</v>
      </c>
      <c r="I3670" s="0">
        <v>76.935356140136719</v>
      </c>
      <c r="J3670" s="0">
        <v>0.65320253372192383</v>
      </c>
      <c r="K3670" s="0">
        <v>0.045216493308544159</v>
      </c>
    </row>
    <row r="3671">
      <c r="A3671" s="0">
        <v>7</v>
      </c>
      <c r="B3671" t="s">
        <v>93</v>
      </c>
      <c r="C3671" s="0">
        <v>20447</v>
      </c>
      <c r="D3671" s="0">
        <v>1</v>
      </c>
      <c r="E3671" t="s">
        <v>2525</v>
      </c>
      <c r="F3671" s="0">
        <v>0.71154773235321045</v>
      </c>
      <c r="G3671" s="0">
        <v>1079</v>
      </c>
      <c r="H3671" s="0">
        <v>1.0472659870250232</v>
      </c>
      <c r="I3671" s="0">
        <v>76.935356140136719</v>
      </c>
      <c r="J3671" s="0">
        <v>0.65320253372192383</v>
      </c>
      <c r="K3671" s="0">
        <v>0.045216493308544159</v>
      </c>
    </row>
    <row r="3672">
      <c r="A3672" s="0">
        <v>8</v>
      </c>
      <c r="B3672" t="s">
        <v>93</v>
      </c>
      <c r="C3672" s="0">
        <v>20328</v>
      </c>
      <c r="D3672" s="0">
        <v>0</v>
      </c>
      <c r="E3672" t="s">
        <v>2526</v>
      </c>
      <c r="F3672" s="0">
        <v>0.63431262969970703</v>
      </c>
      <c r="G3672" s="0">
        <v>1079</v>
      </c>
      <c r="H3672" s="0">
        <v>1.0472659870250232</v>
      </c>
      <c r="I3672" s="0">
        <v>74.359588623046875</v>
      </c>
      <c r="J3672" s="0">
        <v>0.51902598142623901</v>
      </c>
      <c r="K3672" s="0">
        <v>-0.071248061954975128</v>
      </c>
    </row>
    <row r="3673">
      <c r="A3673" s="0">
        <v>8</v>
      </c>
      <c r="B3673" t="s">
        <v>93</v>
      </c>
      <c r="C3673" s="0">
        <v>20328</v>
      </c>
      <c r="D3673" s="0">
        <v>1</v>
      </c>
      <c r="E3673" t="s">
        <v>2527</v>
      </c>
      <c r="F3673" s="0">
        <v>0.70556068420410156</v>
      </c>
      <c r="G3673" s="0">
        <v>1079</v>
      </c>
      <c r="H3673" s="0">
        <v>1.0472659870250232</v>
      </c>
      <c r="I3673" s="0">
        <v>74.359588623046875</v>
      </c>
      <c r="J3673" s="0">
        <v>0.51902598142623901</v>
      </c>
      <c r="K3673" s="0">
        <v>-0.071248061954975128</v>
      </c>
    </row>
    <row r="3674">
      <c r="A3674" s="0">
        <v>8</v>
      </c>
      <c r="B3674" t="s">
        <v>93</v>
      </c>
      <c r="C3674" s="0">
        <v>20340</v>
      </c>
      <c r="D3674" s="0">
        <v>0</v>
      </c>
      <c r="E3674" t="s">
        <v>2528</v>
      </c>
      <c r="F3674" s="0">
        <v>0.62213927507400513</v>
      </c>
      <c r="G3674" s="0">
        <v>1079</v>
      </c>
      <c r="H3674" s="0">
        <v>1.0472659870250232</v>
      </c>
      <c r="I3674" s="0">
        <v>79</v>
      </c>
      <c r="J3674" s="0">
        <v>0.46613636612892151</v>
      </c>
      <c r="K3674" s="0">
        <v>0.16233855485916138</v>
      </c>
    </row>
    <row r="3675">
      <c r="A3675" s="0">
        <v>8</v>
      </c>
      <c r="B3675" t="s">
        <v>93</v>
      </c>
      <c r="C3675" s="0">
        <v>20340</v>
      </c>
      <c r="D3675" s="0">
        <v>1</v>
      </c>
      <c r="E3675" t="s">
        <v>2529</v>
      </c>
      <c r="F3675" s="0">
        <v>0.45980075001716614</v>
      </c>
      <c r="G3675" s="0">
        <v>1079</v>
      </c>
      <c r="H3675" s="0">
        <v>1.0472659870250232</v>
      </c>
      <c r="I3675" s="0">
        <v>79</v>
      </c>
      <c r="J3675" s="0">
        <v>0.46613636612892151</v>
      </c>
      <c r="K3675" s="0">
        <v>0.16233855485916138</v>
      </c>
    </row>
    <row r="3676">
      <c r="A3676" s="0">
        <v>8</v>
      </c>
      <c r="B3676" t="s">
        <v>93</v>
      </c>
      <c r="C3676" s="0">
        <v>20341</v>
      </c>
      <c r="D3676" s="0">
        <v>0</v>
      </c>
      <c r="E3676" t="s">
        <v>2530</v>
      </c>
      <c r="F3676" s="0">
        <v>0.62532079219818115</v>
      </c>
      <c r="G3676" s="0">
        <v>1079</v>
      </c>
      <c r="H3676" s="0">
        <v>1.0472659870250232</v>
      </c>
      <c r="I3676" s="0">
        <v>80.820205688476562</v>
      </c>
      <c r="J3676" s="0">
        <v>0.4873211681842804</v>
      </c>
      <c r="K3676" s="0">
        <v>0.18537640571594238</v>
      </c>
    </row>
    <row r="3677">
      <c r="A3677" s="0">
        <v>8</v>
      </c>
      <c r="B3677" t="s">
        <v>93</v>
      </c>
      <c r="C3677" s="0">
        <v>20341</v>
      </c>
      <c r="D3677" s="0">
        <v>1</v>
      </c>
      <c r="E3677" t="s">
        <v>2531</v>
      </c>
      <c r="F3677" s="0">
        <v>0.43994438648223877</v>
      </c>
      <c r="G3677" s="0">
        <v>1079</v>
      </c>
      <c r="H3677" s="0">
        <v>1.0472659870250232</v>
      </c>
      <c r="I3677" s="0">
        <v>80.820205688476562</v>
      </c>
      <c r="J3677" s="0">
        <v>0.4873211681842804</v>
      </c>
      <c r="K3677" s="0">
        <v>0.18537640571594238</v>
      </c>
    </row>
    <row r="3678">
      <c r="A3678" s="0">
        <v>8</v>
      </c>
      <c r="B3678" t="s">
        <v>93</v>
      </c>
      <c r="C3678" s="0">
        <v>20342</v>
      </c>
      <c r="D3678" s="0">
        <v>0</v>
      </c>
      <c r="E3678" t="s">
        <v>2532</v>
      </c>
      <c r="F3678" s="0">
        <v>0.61640536785125732</v>
      </c>
      <c r="G3678" s="0">
        <v>1079</v>
      </c>
      <c r="H3678" s="0">
        <v>1.0472659870250232</v>
      </c>
      <c r="I3678" s="0">
        <v>78</v>
      </c>
      <c r="J3678" s="0">
        <v>0.49596703052520752</v>
      </c>
      <c r="K3678" s="0">
        <v>0.14719311892986298</v>
      </c>
    </row>
    <row r="3679">
      <c r="A3679" s="0">
        <v>8</v>
      </c>
      <c r="B3679" t="s">
        <v>93</v>
      </c>
      <c r="C3679" s="0">
        <v>20342</v>
      </c>
      <c r="D3679" s="0">
        <v>1</v>
      </c>
      <c r="E3679" t="s">
        <v>2533</v>
      </c>
      <c r="F3679" s="0">
        <v>0.46921223402023315</v>
      </c>
      <c r="G3679" s="0">
        <v>1079</v>
      </c>
      <c r="H3679" s="0">
        <v>1.0472659870250232</v>
      </c>
      <c r="I3679" s="0">
        <v>78</v>
      </c>
      <c r="J3679" s="0">
        <v>0.49596703052520752</v>
      </c>
      <c r="K3679" s="0">
        <v>0.14719311892986298</v>
      </c>
    </row>
    <row r="3680">
      <c r="A3680" s="0">
        <v>8</v>
      </c>
      <c r="B3680" t="s">
        <v>93</v>
      </c>
      <c r="C3680" s="0">
        <v>20447</v>
      </c>
      <c r="D3680" s="0">
        <v>0</v>
      </c>
      <c r="E3680" t="s">
        <v>2534</v>
      </c>
      <c r="F3680" s="0">
        <v>0.62454450130462646</v>
      </c>
      <c r="G3680" s="0">
        <v>1079</v>
      </c>
      <c r="H3680" s="0">
        <v>1.0472659870250232</v>
      </c>
      <c r="I3680" s="0">
        <v>78.044952392578125</v>
      </c>
      <c r="J3680" s="0">
        <v>0.49211263656616211</v>
      </c>
      <c r="K3680" s="0">
        <v>0.10591500252485275</v>
      </c>
    </row>
    <row r="3681">
      <c r="A3681" s="0">
        <v>8</v>
      </c>
      <c r="B3681" t="s">
        <v>93</v>
      </c>
      <c r="C3681" s="0">
        <v>20447</v>
      </c>
      <c r="D3681" s="0">
        <v>1</v>
      </c>
      <c r="E3681" t="s">
        <v>2535</v>
      </c>
      <c r="F3681" s="0">
        <v>0.51862949132919312</v>
      </c>
      <c r="G3681" s="0">
        <v>1079</v>
      </c>
      <c r="H3681" s="0">
        <v>1.0472659870250232</v>
      </c>
      <c r="I3681" s="0">
        <v>78.044952392578125</v>
      </c>
      <c r="J3681" s="0">
        <v>0.49211263656616211</v>
      </c>
      <c r="K3681" s="0">
        <v>0.10591500252485275</v>
      </c>
    </row>
    <row r="3682">
      <c r="A3682" s="0">
        <v>9</v>
      </c>
      <c r="B3682" t="s">
        <v>93</v>
      </c>
      <c r="C3682" s="0">
        <v>20328</v>
      </c>
      <c r="D3682" s="0">
        <v>0</v>
      </c>
      <c r="E3682" t="s">
        <v>2536</v>
      </c>
      <c r="F3682" s="0">
        <v>0.72279649972915649</v>
      </c>
      <c r="G3682" s="0">
        <v>1079</v>
      </c>
      <c r="H3682" s="0">
        <v>1.0472659870250232</v>
      </c>
      <c r="I3682" s="0">
        <v>77.898979187011719</v>
      </c>
      <c r="J3682" s="0">
        <v>0.60338425636291504</v>
      </c>
      <c r="K3682" s="0">
        <v>-0.045660395175218582</v>
      </c>
    </row>
    <row r="3683">
      <c r="A3683" s="0">
        <v>9</v>
      </c>
      <c r="B3683" t="s">
        <v>93</v>
      </c>
      <c r="C3683" s="0">
        <v>20328</v>
      </c>
      <c r="D3683" s="0">
        <v>1</v>
      </c>
      <c r="E3683" t="s">
        <v>2537</v>
      </c>
      <c r="F3683" s="0">
        <v>0.76845687627792358</v>
      </c>
      <c r="G3683" s="0">
        <v>1079</v>
      </c>
      <c r="H3683" s="0">
        <v>1.0472659870250232</v>
      </c>
      <c r="I3683" s="0">
        <v>77.898979187011719</v>
      </c>
      <c r="J3683" s="0">
        <v>0.60338425636291504</v>
      </c>
      <c r="K3683" s="0">
        <v>-0.045660395175218582</v>
      </c>
    </row>
    <row r="3684">
      <c r="A3684" s="0">
        <v>9</v>
      </c>
      <c r="B3684" t="s">
        <v>93</v>
      </c>
      <c r="C3684" s="0">
        <v>20340</v>
      </c>
      <c r="D3684" s="0">
        <v>0</v>
      </c>
      <c r="E3684" t="s">
        <v>2538</v>
      </c>
      <c r="F3684" s="0">
        <v>0.72954332828521729</v>
      </c>
      <c r="G3684" s="0">
        <v>1079</v>
      </c>
      <c r="H3684" s="0">
        <v>1.0472659870250232</v>
      </c>
      <c r="I3684" s="0">
        <v>84.258575439453125</v>
      </c>
      <c r="J3684" s="0">
        <v>0.58795356750488281</v>
      </c>
      <c r="K3684" s="0">
        <v>0.18044692277908325</v>
      </c>
    </row>
    <row r="3685">
      <c r="A3685" s="0">
        <v>9</v>
      </c>
      <c r="B3685" t="s">
        <v>93</v>
      </c>
      <c r="C3685" s="0">
        <v>20340</v>
      </c>
      <c r="D3685" s="0">
        <v>1</v>
      </c>
      <c r="E3685" t="s">
        <v>2539</v>
      </c>
      <c r="F3685" s="0">
        <v>0.54909640550613403</v>
      </c>
      <c r="G3685" s="0">
        <v>1079</v>
      </c>
      <c r="H3685" s="0">
        <v>1.0472659870250232</v>
      </c>
      <c r="I3685" s="0">
        <v>84.258575439453125</v>
      </c>
      <c r="J3685" s="0">
        <v>0.58795356750488281</v>
      </c>
      <c r="K3685" s="0">
        <v>0.18044692277908325</v>
      </c>
    </row>
    <row r="3686">
      <c r="A3686" s="0">
        <v>9</v>
      </c>
      <c r="B3686" t="s">
        <v>93</v>
      </c>
      <c r="C3686" s="0">
        <v>20341</v>
      </c>
      <c r="D3686" s="0">
        <v>0</v>
      </c>
      <c r="E3686" t="s">
        <v>2540</v>
      </c>
      <c r="F3686" s="0">
        <v>0.74513441324234009</v>
      </c>
      <c r="G3686" s="0">
        <v>1079</v>
      </c>
      <c r="H3686" s="0">
        <v>1.0472659870250232</v>
      </c>
      <c r="I3686" s="0">
        <v>82.719184875488281</v>
      </c>
      <c r="J3686" s="0">
        <v>0.60448276996612549</v>
      </c>
      <c r="K3686" s="0">
        <v>0.24480542540550232</v>
      </c>
    </row>
    <row r="3687">
      <c r="A3687" s="0">
        <v>9</v>
      </c>
      <c r="B3687" t="s">
        <v>93</v>
      </c>
      <c r="C3687" s="0">
        <v>20341</v>
      </c>
      <c r="D3687" s="0">
        <v>1</v>
      </c>
      <c r="E3687" t="s">
        <v>2541</v>
      </c>
      <c r="F3687" s="0">
        <v>0.50032901763916016</v>
      </c>
      <c r="G3687" s="0">
        <v>1079</v>
      </c>
      <c r="H3687" s="0">
        <v>1.0472659870250232</v>
      </c>
      <c r="I3687" s="0">
        <v>82.719184875488281</v>
      </c>
      <c r="J3687" s="0">
        <v>0.60448276996612549</v>
      </c>
      <c r="K3687" s="0">
        <v>0.24480542540550232</v>
      </c>
    </row>
    <row r="3688">
      <c r="A3688" s="0">
        <v>9</v>
      </c>
      <c r="B3688" t="s">
        <v>93</v>
      </c>
      <c r="C3688" s="0">
        <v>20342</v>
      </c>
      <c r="D3688" s="0">
        <v>0</v>
      </c>
      <c r="E3688" t="s">
        <v>2542</v>
      </c>
      <c r="F3688" s="0">
        <v>0.7274240255355835</v>
      </c>
      <c r="G3688" s="0">
        <v>1079</v>
      </c>
      <c r="H3688" s="0">
        <v>1.0472659870250232</v>
      </c>
      <c r="I3688" s="0">
        <v>79.539390563964844</v>
      </c>
      <c r="J3688" s="0">
        <v>0.60945147275924683</v>
      </c>
      <c r="K3688" s="0">
        <v>0.17990319430828094</v>
      </c>
    </row>
    <row r="3689">
      <c r="A3689" s="0">
        <v>9</v>
      </c>
      <c r="B3689" t="s">
        <v>93</v>
      </c>
      <c r="C3689" s="0">
        <v>20342</v>
      </c>
      <c r="D3689" s="0">
        <v>1</v>
      </c>
      <c r="E3689" t="s">
        <v>2543</v>
      </c>
      <c r="F3689" s="0">
        <v>0.54752087593078613</v>
      </c>
      <c r="G3689" s="0">
        <v>1079</v>
      </c>
      <c r="H3689" s="0">
        <v>1.0472659870250232</v>
      </c>
      <c r="I3689" s="0">
        <v>79.539390563964844</v>
      </c>
      <c r="J3689" s="0">
        <v>0.60945147275924683</v>
      </c>
      <c r="K3689" s="0">
        <v>0.17990319430828094</v>
      </c>
    </row>
    <row r="3690">
      <c r="A3690" s="0">
        <v>9</v>
      </c>
      <c r="B3690" t="s">
        <v>93</v>
      </c>
      <c r="C3690" s="0">
        <v>20447</v>
      </c>
      <c r="D3690" s="0">
        <v>0</v>
      </c>
      <c r="E3690" t="s">
        <v>2544</v>
      </c>
      <c r="F3690" s="0">
        <v>0.73122453689575195</v>
      </c>
      <c r="G3690" s="0">
        <v>1079</v>
      </c>
      <c r="H3690" s="0">
        <v>1.0472659870250232</v>
      </c>
      <c r="I3690" s="0">
        <v>81.104034423828125</v>
      </c>
      <c r="J3690" s="0">
        <v>0.60131800174713135</v>
      </c>
      <c r="K3690" s="0">
        <v>0.13987378776073456</v>
      </c>
    </row>
    <row r="3691">
      <c r="A3691" s="0">
        <v>9</v>
      </c>
      <c r="B3691" t="s">
        <v>93</v>
      </c>
      <c r="C3691" s="0">
        <v>20447</v>
      </c>
      <c r="D3691" s="0">
        <v>1</v>
      </c>
      <c r="E3691" t="s">
        <v>2545</v>
      </c>
      <c r="F3691" s="0">
        <v>0.59135079383850098</v>
      </c>
      <c r="G3691" s="0">
        <v>1079</v>
      </c>
      <c r="H3691" s="0">
        <v>1.0472659870250232</v>
      </c>
      <c r="I3691" s="0">
        <v>81.104034423828125</v>
      </c>
      <c r="J3691" s="0">
        <v>0.60131800174713135</v>
      </c>
      <c r="K3691" s="0">
        <v>0.13987378776073456</v>
      </c>
    </row>
    <row r="3692">
      <c r="A3692" s="0">
        <v>10</v>
      </c>
      <c r="B3692" t="s">
        <v>93</v>
      </c>
      <c r="C3692" s="0">
        <v>20328</v>
      </c>
      <c r="D3692" s="0">
        <v>0</v>
      </c>
      <c r="E3692" t="s">
        <v>2546</v>
      </c>
      <c r="F3692" s="0">
        <v>0.79690176248550415</v>
      </c>
      <c r="G3692" s="0">
        <v>1079</v>
      </c>
      <c r="H3692" s="0">
        <v>1.0472659870250232</v>
      </c>
      <c r="I3692" s="0">
        <v>79.977760314941406</v>
      </c>
      <c r="J3692" s="0">
        <v>0.70506554841995239</v>
      </c>
      <c r="K3692" s="0">
        <v>-0.12339944392442703</v>
      </c>
    </row>
    <row r="3693">
      <c r="A3693" s="0">
        <v>10</v>
      </c>
      <c r="B3693" t="s">
        <v>93</v>
      </c>
      <c r="C3693" s="0">
        <v>20328</v>
      </c>
      <c r="D3693" s="0">
        <v>1</v>
      </c>
      <c r="E3693" t="s">
        <v>2547</v>
      </c>
      <c r="F3693" s="0">
        <v>0.92030119895935059</v>
      </c>
      <c r="G3693" s="0">
        <v>1079</v>
      </c>
      <c r="H3693" s="0">
        <v>1.0472659870250232</v>
      </c>
      <c r="I3693" s="0">
        <v>79.977760314941406</v>
      </c>
      <c r="J3693" s="0">
        <v>0.70506554841995239</v>
      </c>
      <c r="K3693" s="0">
        <v>-0.12339944392442703</v>
      </c>
    </row>
    <row r="3694">
      <c r="A3694" s="0">
        <v>10</v>
      </c>
      <c r="B3694" t="s">
        <v>93</v>
      </c>
      <c r="C3694" s="0">
        <v>20340</v>
      </c>
      <c r="D3694" s="0">
        <v>0</v>
      </c>
      <c r="E3694" t="s">
        <v>2548</v>
      </c>
      <c r="F3694" s="0">
        <v>0.77949076890945435</v>
      </c>
      <c r="G3694" s="0">
        <v>1079</v>
      </c>
      <c r="H3694" s="0">
        <v>1.0472659870250232</v>
      </c>
      <c r="I3694" s="0">
        <v>88.258575439453125</v>
      </c>
      <c r="J3694" s="0">
        <v>0.64705139398574829</v>
      </c>
      <c r="K3694" s="0">
        <v>0.20070488750934601</v>
      </c>
    </row>
    <row r="3695">
      <c r="A3695" s="0">
        <v>10</v>
      </c>
      <c r="B3695" t="s">
        <v>93</v>
      </c>
      <c r="C3695" s="0">
        <v>20340</v>
      </c>
      <c r="D3695" s="0">
        <v>1</v>
      </c>
      <c r="E3695" t="s">
        <v>2549</v>
      </c>
      <c r="F3695" s="0">
        <v>0.57878589630126953</v>
      </c>
      <c r="G3695" s="0">
        <v>1079</v>
      </c>
      <c r="H3695" s="0">
        <v>1.0472659870250232</v>
      </c>
      <c r="I3695" s="0">
        <v>88.258575439453125</v>
      </c>
      <c r="J3695" s="0">
        <v>0.64705139398574829</v>
      </c>
      <c r="K3695" s="0">
        <v>0.20070488750934601</v>
      </c>
    </row>
    <row r="3696">
      <c r="A3696" s="0">
        <v>10</v>
      </c>
      <c r="B3696" t="s">
        <v>93</v>
      </c>
      <c r="C3696" s="0">
        <v>20341</v>
      </c>
      <c r="D3696" s="0">
        <v>0</v>
      </c>
      <c r="E3696" t="s">
        <v>2550</v>
      </c>
      <c r="F3696" s="0">
        <v>0.78104138374328613</v>
      </c>
      <c r="G3696" s="0">
        <v>1079</v>
      </c>
      <c r="H3696" s="0">
        <v>1.0472659870250232</v>
      </c>
      <c r="I3696" s="0">
        <v>83.078773498535156</v>
      </c>
      <c r="J3696" s="0">
        <v>0.67181044816970825</v>
      </c>
      <c r="K3696" s="0">
        <v>0.2275984138250351</v>
      </c>
    </row>
    <row r="3697">
      <c r="A3697" s="0">
        <v>10</v>
      </c>
      <c r="B3697" t="s">
        <v>93</v>
      </c>
      <c r="C3697" s="0">
        <v>20341</v>
      </c>
      <c r="D3697" s="0">
        <v>1</v>
      </c>
      <c r="E3697" t="s">
        <v>2551</v>
      </c>
      <c r="F3697" s="0">
        <v>0.55344301462173462</v>
      </c>
      <c r="G3697" s="0">
        <v>1079</v>
      </c>
      <c r="H3697" s="0">
        <v>1.0472659870250232</v>
      </c>
      <c r="I3697" s="0">
        <v>83.078773498535156</v>
      </c>
      <c r="J3697" s="0">
        <v>0.67181044816970825</v>
      </c>
      <c r="K3697" s="0">
        <v>0.2275984138250351</v>
      </c>
    </row>
    <row r="3698">
      <c r="A3698" s="0">
        <v>10</v>
      </c>
      <c r="B3698" t="s">
        <v>93</v>
      </c>
      <c r="C3698" s="0">
        <v>20342</v>
      </c>
      <c r="D3698" s="0">
        <v>0</v>
      </c>
      <c r="E3698" t="s">
        <v>2552</v>
      </c>
      <c r="F3698" s="0">
        <v>0.76983141899108887</v>
      </c>
      <c r="G3698" s="0">
        <v>1079</v>
      </c>
      <c r="H3698" s="0">
        <v>1.0472659870250232</v>
      </c>
      <c r="I3698" s="0">
        <v>80.078773498535156</v>
      </c>
      <c r="J3698" s="0">
        <v>0.62055820226669312</v>
      </c>
      <c r="K3698" s="0">
        <v>0.20795933902263641</v>
      </c>
    </row>
    <row r="3699">
      <c r="A3699" s="0">
        <v>10</v>
      </c>
      <c r="B3699" t="s">
        <v>93</v>
      </c>
      <c r="C3699" s="0">
        <v>20342</v>
      </c>
      <c r="D3699" s="0">
        <v>1</v>
      </c>
      <c r="E3699" t="s">
        <v>2553</v>
      </c>
      <c r="F3699" s="0">
        <v>0.56187212467193604</v>
      </c>
      <c r="G3699" s="0">
        <v>1079</v>
      </c>
      <c r="H3699" s="0">
        <v>1.0472659870250232</v>
      </c>
      <c r="I3699" s="0">
        <v>80.078773498535156</v>
      </c>
      <c r="J3699" s="0">
        <v>0.62055820226669312</v>
      </c>
      <c r="K3699" s="0">
        <v>0.20795933902263641</v>
      </c>
    </row>
    <row r="3700">
      <c r="A3700" s="0">
        <v>10</v>
      </c>
      <c r="B3700" t="s">
        <v>93</v>
      </c>
      <c r="C3700" s="0">
        <v>20447</v>
      </c>
      <c r="D3700" s="0">
        <v>0</v>
      </c>
      <c r="E3700" t="s">
        <v>2554</v>
      </c>
      <c r="F3700" s="0">
        <v>0.78181636333465576</v>
      </c>
      <c r="G3700" s="0">
        <v>1079</v>
      </c>
      <c r="H3700" s="0">
        <v>1.0472659870250232</v>
      </c>
      <c r="I3700" s="0">
        <v>82.848472595214844</v>
      </c>
      <c r="J3700" s="0">
        <v>0.66112136840820313</v>
      </c>
      <c r="K3700" s="0">
        <v>0.12821580469608307</v>
      </c>
    </row>
    <row r="3701">
      <c r="A3701" s="0">
        <v>10</v>
      </c>
      <c r="B3701" t="s">
        <v>93</v>
      </c>
      <c r="C3701" s="0">
        <v>20447</v>
      </c>
      <c r="D3701" s="0">
        <v>1</v>
      </c>
      <c r="E3701" t="s">
        <v>2555</v>
      </c>
      <c r="F3701" s="0">
        <v>0.65360057353973389</v>
      </c>
      <c r="G3701" s="0">
        <v>1079</v>
      </c>
      <c r="H3701" s="0">
        <v>1.0472659870250232</v>
      </c>
      <c r="I3701" s="0">
        <v>82.848472595214844</v>
      </c>
      <c r="J3701" s="0">
        <v>0.66112136840820313</v>
      </c>
      <c r="K3701" s="0">
        <v>0.12821580469608307</v>
      </c>
    </row>
    <row r="3702">
      <c r="A3702" s="0">
        <v>11</v>
      </c>
      <c r="B3702" t="s">
        <v>93</v>
      </c>
      <c r="C3702" s="0">
        <v>20328</v>
      </c>
      <c r="D3702" s="0">
        <v>0</v>
      </c>
      <c r="E3702" t="s">
        <v>2556</v>
      </c>
      <c r="F3702" s="0">
        <v>0.90023380517959595</v>
      </c>
      <c r="G3702" s="0">
        <v>1079</v>
      </c>
      <c r="H3702" s="0">
        <v>1.0472659870250232</v>
      </c>
      <c r="I3702" s="0">
        <v>83.157554626464844</v>
      </c>
      <c r="J3702" s="0">
        <v>0.76771622896194458</v>
      </c>
      <c r="K3702" s="0">
        <v>-0.15300530195236206</v>
      </c>
    </row>
    <row r="3703">
      <c r="A3703" s="0">
        <v>11</v>
      </c>
      <c r="B3703" t="s">
        <v>93</v>
      </c>
      <c r="C3703" s="0">
        <v>20328</v>
      </c>
      <c r="D3703" s="0">
        <v>1</v>
      </c>
      <c r="E3703" t="s">
        <v>2557</v>
      </c>
      <c r="F3703" s="0">
        <v>1.053239107131958</v>
      </c>
      <c r="G3703" s="0">
        <v>1079</v>
      </c>
      <c r="H3703" s="0">
        <v>1.0472659870250232</v>
      </c>
      <c r="I3703" s="0">
        <v>83.157554626464844</v>
      </c>
      <c r="J3703" s="0">
        <v>0.76771622896194458</v>
      </c>
      <c r="K3703" s="0">
        <v>-0.15300530195236206</v>
      </c>
    </row>
    <row r="3704">
      <c r="A3704" s="0">
        <v>11</v>
      </c>
      <c r="B3704" t="s">
        <v>93</v>
      </c>
      <c r="C3704" s="0">
        <v>20340</v>
      </c>
      <c r="D3704" s="0">
        <v>0</v>
      </c>
      <c r="E3704" t="s">
        <v>2558</v>
      </c>
      <c r="F3704" s="0">
        <v>0.89393526315689087</v>
      </c>
      <c r="G3704" s="0">
        <v>1079</v>
      </c>
      <c r="H3704" s="0">
        <v>1.0472659870250232</v>
      </c>
      <c r="I3704" s="0">
        <v>91.438369750976563</v>
      </c>
      <c r="J3704" s="0">
        <v>0.81043046712875366</v>
      </c>
      <c r="K3704" s="0">
        <v>0.14693805575370789</v>
      </c>
    </row>
    <row r="3705">
      <c r="A3705" s="0">
        <v>11</v>
      </c>
      <c r="B3705" t="s">
        <v>93</v>
      </c>
      <c r="C3705" s="0">
        <v>20340</v>
      </c>
      <c r="D3705" s="0">
        <v>1</v>
      </c>
      <c r="E3705" t="s">
        <v>2559</v>
      </c>
      <c r="F3705" s="0">
        <v>0.74699723720550537</v>
      </c>
      <c r="G3705" s="0">
        <v>1079</v>
      </c>
      <c r="H3705" s="0">
        <v>1.0472659870250232</v>
      </c>
      <c r="I3705" s="0">
        <v>91.438369750976563</v>
      </c>
      <c r="J3705" s="0">
        <v>0.81043046712875366</v>
      </c>
      <c r="K3705" s="0">
        <v>0.14693805575370789</v>
      </c>
    </row>
    <row r="3706">
      <c r="A3706" s="0">
        <v>11</v>
      </c>
      <c r="B3706" t="s">
        <v>93</v>
      </c>
      <c r="C3706" s="0">
        <v>20341</v>
      </c>
      <c r="D3706" s="0">
        <v>0</v>
      </c>
      <c r="E3706" t="s">
        <v>2560</v>
      </c>
      <c r="F3706" s="0">
        <v>0.89319407939910889</v>
      </c>
      <c r="G3706" s="0">
        <v>1079</v>
      </c>
      <c r="H3706" s="0">
        <v>1.0472659870250232</v>
      </c>
      <c r="I3706" s="0">
        <v>87.719184875488281</v>
      </c>
      <c r="J3706" s="0">
        <v>0.81050783395767212</v>
      </c>
      <c r="K3706" s="0">
        <v>0.17573811113834381</v>
      </c>
    </row>
    <row r="3707">
      <c r="A3707" s="0">
        <v>11</v>
      </c>
      <c r="B3707" t="s">
        <v>93</v>
      </c>
      <c r="C3707" s="0">
        <v>20341</v>
      </c>
      <c r="D3707" s="0">
        <v>1</v>
      </c>
      <c r="E3707" t="s">
        <v>2561</v>
      </c>
      <c r="F3707" s="0">
        <v>0.71745598316192627</v>
      </c>
      <c r="G3707" s="0">
        <v>1079</v>
      </c>
      <c r="H3707" s="0">
        <v>1.0472659870250232</v>
      </c>
      <c r="I3707" s="0">
        <v>87.719184875488281</v>
      </c>
      <c r="J3707" s="0">
        <v>0.81050783395767212</v>
      </c>
      <c r="K3707" s="0">
        <v>0.17573811113834381</v>
      </c>
    </row>
    <row r="3708">
      <c r="A3708" s="0">
        <v>11</v>
      </c>
      <c r="B3708" t="s">
        <v>93</v>
      </c>
      <c r="C3708" s="0">
        <v>20342</v>
      </c>
      <c r="D3708" s="0">
        <v>0</v>
      </c>
      <c r="E3708" t="s">
        <v>2562</v>
      </c>
      <c r="F3708" s="0">
        <v>0.88187813758850098</v>
      </c>
      <c r="G3708" s="0">
        <v>1079</v>
      </c>
      <c r="H3708" s="0">
        <v>1.0472659870250232</v>
      </c>
      <c r="I3708" s="0">
        <v>81.6181640625</v>
      </c>
      <c r="J3708" s="0">
        <v>0.73174148797988892</v>
      </c>
      <c r="K3708" s="0">
        <v>0.17836561799049377</v>
      </c>
    </row>
    <row r="3709">
      <c r="A3709" s="0">
        <v>11</v>
      </c>
      <c r="B3709" t="s">
        <v>93</v>
      </c>
      <c r="C3709" s="0">
        <v>20342</v>
      </c>
      <c r="D3709" s="0">
        <v>1</v>
      </c>
      <c r="E3709" t="s">
        <v>2563</v>
      </c>
      <c r="F3709" s="0">
        <v>0.70351248979568481</v>
      </c>
      <c r="G3709" s="0">
        <v>1079</v>
      </c>
      <c r="H3709" s="0">
        <v>1.0472659870250232</v>
      </c>
      <c r="I3709" s="0">
        <v>81.6181640625</v>
      </c>
      <c r="J3709" s="0">
        <v>0.73174148797988892</v>
      </c>
      <c r="K3709" s="0">
        <v>0.17836561799049377</v>
      </c>
    </row>
    <row r="3710">
      <c r="A3710" s="0">
        <v>11</v>
      </c>
      <c r="B3710" t="s">
        <v>93</v>
      </c>
      <c r="C3710" s="0">
        <v>20447</v>
      </c>
      <c r="D3710" s="0">
        <v>0</v>
      </c>
      <c r="E3710" t="s">
        <v>2564</v>
      </c>
      <c r="F3710" s="0">
        <v>0.89231032133102417</v>
      </c>
      <c r="G3710" s="0">
        <v>1079</v>
      </c>
      <c r="H3710" s="0">
        <v>1.0472659870250232</v>
      </c>
      <c r="I3710" s="0">
        <v>85.983322143554688</v>
      </c>
      <c r="J3710" s="0">
        <v>0.78009903430938721</v>
      </c>
      <c r="K3710" s="0">
        <v>0.087009117007255554</v>
      </c>
    </row>
    <row r="3711">
      <c r="A3711" s="0">
        <v>11</v>
      </c>
      <c r="B3711" t="s">
        <v>93</v>
      </c>
      <c r="C3711" s="0">
        <v>20447</v>
      </c>
      <c r="D3711" s="0">
        <v>1</v>
      </c>
      <c r="E3711" t="s">
        <v>2565</v>
      </c>
      <c r="F3711" s="0">
        <v>0.80530118942260742</v>
      </c>
      <c r="G3711" s="0">
        <v>1079</v>
      </c>
      <c r="H3711" s="0">
        <v>1.0472659870250232</v>
      </c>
      <c r="I3711" s="0">
        <v>85.983322143554688</v>
      </c>
      <c r="J3711" s="0">
        <v>0.78009903430938721</v>
      </c>
      <c r="K3711" s="0">
        <v>0.087009117007255554</v>
      </c>
    </row>
    <row r="3712">
      <c r="A3712" s="0">
        <v>12</v>
      </c>
      <c r="B3712" t="s">
        <v>93</v>
      </c>
      <c r="C3712" s="0">
        <v>20328</v>
      </c>
      <c r="D3712" s="0">
        <v>0</v>
      </c>
      <c r="E3712" t="s">
        <v>2566</v>
      </c>
      <c r="F3712" s="0">
        <v>0.9437248706817627</v>
      </c>
      <c r="G3712" s="0">
        <v>1079</v>
      </c>
      <c r="H3712" s="0">
        <v>1.0472659870250232</v>
      </c>
      <c r="I3712" s="0">
        <v>88.977760314941406</v>
      </c>
      <c r="J3712" s="0">
        <v>0.83869034051895142</v>
      </c>
      <c r="K3712" s="0">
        <v>-0.17525565624237061</v>
      </c>
    </row>
    <row r="3713">
      <c r="A3713" s="0">
        <v>12</v>
      </c>
      <c r="B3713" t="s">
        <v>93</v>
      </c>
      <c r="C3713" s="0">
        <v>20328</v>
      </c>
      <c r="D3713" s="0">
        <v>1</v>
      </c>
      <c r="E3713" t="s">
        <v>2567</v>
      </c>
      <c r="F3713" s="0">
        <v>1.1189805269241333</v>
      </c>
      <c r="G3713" s="0">
        <v>1079</v>
      </c>
      <c r="H3713" s="0">
        <v>1.0472659870250232</v>
      </c>
      <c r="I3713" s="0">
        <v>88.977760314941406</v>
      </c>
      <c r="J3713" s="0">
        <v>0.83869034051895142</v>
      </c>
      <c r="K3713" s="0">
        <v>-0.17525565624237061</v>
      </c>
    </row>
    <row r="3714">
      <c r="A3714" s="0">
        <v>12</v>
      </c>
      <c r="B3714" t="s">
        <v>93</v>
      </c>
      <c r="C3714" s="0">
        <v>20340</v>
      </c>
      <c r="D3714" s="0">
        <v>0</v>
      </c>
      <c r="E3714" t="s">
        <v>2568</v>
      </c>
      <c r="F3714" s="0">
        <v>0.94253057241439819</v>
      </c>
      <c r="G3714" s="0">
        <v>1079</v>
      </c>
      <c r="H3714" s="0">
        <v>1.0472659870250232</v>
      </c>
      <c r="I3714" s="0">
        <v>93.797958374023438</v>
      </c>
      <c r="J3714" s="0">
        <v>0.83439922332763672</v>
      </c>
      <c r="K3714" s="0">
        <v>0.15009313821792603</v>
      </c>
    </row>
    <row r="3715">
      <c r="A3715" s="0">
        <v>12</v>
      </c>
      <c r="B3715" t="s">
        <v>93</v>
      </c>
      <c r="C3715" s="0">
        <v>20340</v>
      </c>
      <c r="D3715" s="0">
        <v>1</v>
      </c>
      <c r="E3715" t="s">
        <v>2569</v>
      </c>
      <c r="F3715" s="0">
        <v>0.79243743419647217</v>
      </c>
      <c r="G3715" s="0">
        <v>1079</v>
      </c>
      <c r="H3715" s="0">
        <v>1.0472659870250232</v>
      </c>
      <c r="I3715" s="0">
        <v>93.797958374023438</v>
      </c>
      <c r="J3715" s="0">
        <v>0.83439922332763672</v>
      </c>
      <c r="K3715" s="0">
        <v>0.15009313821792603</v>
      </c>
    </row>
    <row r="3716">
      <c r="A3716" s="0">
        <v>12</v>
      </c>
      <c r="B3716" t="s">
        <v>93</v>
      </c>
      <c r="C3716" s="0">
        <v>20341</v>
      </c>
      <c r="D3716" s="0">
        <v>0</v>
      </c>
      <c r="E3716" t="s">
        <v>2570</v>
      </c>
      <c r="F3716" s="0">
        <v>0.92321836948394775</v>
      </c>
      <c r="G3716" s="0">
        <v>1079</v>
      </c>
      <c r="H3716" s="0">
        <v>1.0472659870250232</v>
      </c>
      <c r="I3716" s="0">
        <v>89.078773498535156</v>
      </c>
      <c r="J3716" s="0">
        <v>0.82059139013290405</v>
      </c>
      <c r="K3716" s="0">
        <v>0.20152236521244049</v>
      </c>
    </row>
    <row r="3717">
      <c r="A3717" s="0">
        <v>12</v>
      </c>
      <c r="B3717" t="s">
        <v>93</v>
      </c>
      <c r="C3717" s="0">
        <v>20341</v>
      </c>
      <c r="D3717" s="0">
        <v>1</v>
      </c>
      <c r="E3717" t="s">
        <v>2571</v>
      </c>
      <c r="F3717" s="0">
        <v>0.72169601917266846</v>
      </c>
      <c r="G3717" s="0">
        <v>1079</v>
      </c>
      <c r="H3717" s="0">
        <v>1.0472659870250232</v>
      </c>
      <c r="I3717" s="0">
        <v>89.078773498535156</v>
      </c>
      <c r="J3717" s="0">
        <v>0.82059139013290405</v>
      </c>
      <c r="K3717" s="0">
        <v>0.20152236521244049</v>
      </c>
    </row>
    <row r="3718">
      <c r="A3718" s="0">
        <v>12</v>
      </c>
      <c r="B3718" t="s">
        <v>93</v>
      </c>
      <c r="C3718" s="0">
        <v>20342</v>
      </c>
      <c r="D3718" s="0">
        <v>0</v>
      </c>
      <c r="E3718" t="s">
        <v>2572</v>
      </c>
      <c r="F3718" s="0">
        <v>0.91566932201385498</v>
      </c>
      <c r="G3718" s="0">
        <v>1079</v>
      </c>
      <c r="H3718" s="0">
        <v>1.0472659870250232</v>
      </c>
      <c r="I3718" s="0">
        <v>83.977760314941406</v>
      </c>
      <c r="J3718" s="0">
        <v>0.74001091718673706</v>
      </c>
      <c r="K3718" s="0">
        <v>0.16308359801769257</v>
      </c>
    </row>
    <row r="3719">
      <c r="A3719" s="0">
        <v>12</v>
      </c>
      <c r="B3719" t="s">
        <v>93</v>
      </c>
      <c r="C3719" s="0">
        <v>20342</v>
      </c>
      <c r="D3719" s="0">
        <v>1</v>
      </c>
      <c r="E3719" t="s">
        <v>2573</v>
      </c>
      <c r="F3719" s="0">
        <v>0.75258570909500122</v>
      </c>
      <c r="G3719" s="0">
        <v>1079</v>
      </c>
      <c r="H3719" s="0">
        <v>1.0472659870250232</v>
      </c>
      <c r="I3719" s="0">
        <v>83.977760314941406</v>
      </c>
      <c r="J3719" s="0">
        <v>0.74001091718673706</v>
      </c>
      <c r="K3719" s="0">
        <v>0.16308359801769257</v>
      </c>
    </row>
    <row r="3720">
      <c r="A3720" s="0">
        <v>12</v>
      </c>
      <c r="B3720" t="s">
        <v>93</v>
      </c>
      <c r="C3720" s="0">
        <v>20447</v>
      </c>
      <c r="D3720" s="0">
        <v>0</v>
      </c>
      <c r="E3720" t="s">
        <v>2574</v>
      </c>
      <c r="F3720" s="0">
        <v>0.9312857985496521</v>
      </c>
      <c r="G3720" s="0">
        <v>1079</v>
      </c>
      <c r="H3720" s="0">
        <v>1.0472659870250232</v>
      </c>
      <c r="I3720" s="0">
        <v>88.958061218261719</v>
      </c>
      <c r="J3720" s="0">
        <v>0.80842298269271851</v>
      </c>
      <c r="K3720" s="0">
        <v>0.084860861301422119</v>
      </c>
    </row>
    <row r="3721">
      <c r="A3721" s="0">
        <v>12</v>
      </c>
      <c r="B3721" t="s">
        <v>93</v>
      </c>
      <c r="C3721" s="0">
        <v>20447</v>
      </c>
      <c r="D3721" s="0">
        <v>1</v>
      </c>
      <c r="E3721" t="s">
        <v>2575</v>
      </c>
      <c r="F3721" s="0">
        <v>0.84642493724822998</v>
      </c>
      <c r="G3721" s="0">
        <v>1079</v>
      </c>
      <c r="H3721" s="0">
        <v>1.0472659870250232</v>
      </c>
      <c r="I3721" s="0">
        <v>88.958061218261719</v>
      </c>
      <c r="J3721" s="0">
        <v>0.80842298269271851</v>
      </c>
      <c r="K3721" s="0">
        <v>0.084860861301422119</v>
      </c>
    </row>
    <row r="3722">
      <c r="A3722" s="0">
        <v>13</v>
      </c>
      <c r="B3722" t="s">
        <v>93</v>
      </c>
      <c r="C3722" s="0">
        <v>20328</v>
      </c>
      <c r="D3722" s="0">
        <v>0</v>
      </c>
      <c r="E3722" t="s">
        <v>2576</v>
      </c>
      <c r="F3722" s="0">
        <v>1.0516887903213501</v>
      </c>
      <c r="G3722" s="0">
        <v>1079</v>
      </c>
      <c r="H3722" s="0">
        <v>1.0472659870250232</v>
      </c>
      <c r="I3722" s="0">
        <v>89.977760314941406</v>
      </c>
      <c r="J3722" s="0">
        <v>0.85602098703384399</v>
      </c>
      <c r="K3722" s="0">
        <v>-0.10570695996284485</v>
      </c>
    </row>
    <row r="3723">
      <c r="A3723" s="0">
        <v>13</v>
      </c>
      <c r="B3723" t="s">
        <v>93</v>
      </c>
      <c r="C3723" s="0">
        <v>20328</v>
      </c>
      <c r="D3723" s="0">
        <v>1</v>
      </c>
      <c r="E3723" t="s">
        <v>2577</v>
      </c>
      <c r="F3723" s="0">
        <v>1.1573957204818726</v>
      </c>
      <c r="G3723" s="0">
        <v>1079</v>
      </c>
      <c r="H3723" s="0">
        <v>1.0472659870250232</v>
      </c>
      <c r="I3723" s="0">
        <v>89.977760314941406</v>
      </c>
      <c r="J3723" s="0">
        <v>0.85602098703384399</v>
      </c>
      <c r="K3723" s="0">
        <v>-0.10570695996284485</v>
      </c>
    </row>
    <row r="3724">
      <c r="A3724" s="0">
        <v>13</v>
      </c>
      <c r="B3724" t="s">
        <v>93</v>
      </c>
      <c r="C3724" s="0">
        <v>20340</v>
      </c>
      <c r="D3724" s="0">
        <v>0</v>
      </c>
      <c r="E3724" t="s">
        <v>2578</v>
      </c>
      <c r="F3724" s="0">
        <v>1.0550343990325928</v>
      </c>
      <c r="G3724" s="0">
        <v>1079</v>
      </c>
      <c r="H3724" s="0">
        <v>1.0472659870250232</v>
      </c>
      <c r="I3724" s="0">
        <v>93.157554626464844</v>
      </c>
      <c r="J3724" s="0">
        <v>0.94670265913009644</v>
      </c>
      <c r="K3724" s="0">
        <v>0.086809150874614716</v>
      </c>
    </row>
    <row r="3725">
      <c r="A3725" s="0">
        <v>13</v>
      </c>
      <c r="B3725" t="s">
        <v>93</v>
      </c>
      <c r="C3725" s="0">
        <v>20340</v>
      </c>
      <c r="D3725" s="0">
        <v>1</v>
      </c>
      <c r="E3725" t="s">
        <v>2579</v>
      </c>
      <c r="F3725" s="0">
        <v>0.96822518110275269</v>
      </c>
      <c r="G3725" s="0">
        <v>1079</v>
      </c>
      <c r="H3725" s="0">
        <v>1.0472659870250232</v>
      </c>
      <c r="I3725" s="0">
        <v>93.157554626464844</v>
      </c>
      <c r="J3725" s="0">
        <v>0.94670265913009644</v>
      </c>
      <c r="K3725" s="0">
        <v>0.086809150874614716</v>
      </c>
    </row>
    <row r="3726">
      <c r="A3726" s="0">
        <v>13</v>
      </c>
      <c r="B3726" t="s">
        <v>93</v>
      </c>
      <c r="C3726" s="0">
        <v>20341</v>
      </c>
      <c r="D3726" s="0">
        <v>0</v>
      </c>
      <c r="E3726" t="s">
        <v>2580</v>
      </c>
      <c r="F3726" s="0">
        <v>1.0245894193649292</v>
      </c>
      <c r="G3726" s="0">
        <v>1079</v>
      </c>
      <c r="H3726" s="0">
        <v>1.0472659870250232</v>
      </c>
      <c r="I3726" s="0">
        <v>92.539390563964844</v>
      </c>
      <c r="J3726" s="0">
        <v>0.88348299264907837</v>
      </c>
      <c r="K3726" s="0">
        <v>0.1819017231464386</v>
      </c>
    </row>
    <row r="3727">
      <c r="A3727" s="0">
        <v>13</v>
      </c>
      <c r="B3727" t="s">
        <v>93</v>
      </c>
      <c r="C3727" s="0">
        <v>20341</v>
      </c>
      <c r="D3727" s="0">
        <v>1</v>
      </c>
      <c r="E3727" t="s">
        <v>2581</v>
      </c>
      <c r="F3727" s="0">
        <v>0.84268766641616821</v>
      </c>
      <c r="G3727" s="0">
        <v>1079</v>
      </c>
      <c r="H3727" s="0">
        <v>1.0472659870250232</v>
      </c>
      <c r="I3727" s="0">
        <v>92.539390563964844</v>
      </c>
      <c r="J3727" s="0">
        <v>0.88348299264907837</v>
      </c>
      <c r="K3727" s="0">
        <v>0.1819017231464386</v>
      </c>
    </row>
    <row r="3728">
      <c r="A3728" s="0">
        <v>13</v>
      </c>
      <c r="B3728" t="s">
        <v>93</v>
      </c>
      <c r="C3728" s="0">
        <v>20342</v>
      </c>
      <c r="D3728" s="0">
        <v>0</v>
      </c>
      <c r="E3728" t="s">
        <v>2582</v>
      </c>
      <c r="F3728" s="0">
        <v>1.037528395652771</v>
      </c>
      <c r="G3728" s="0">
        <v>1079</v>
      </c>
      <c r="H3728" s="0">
        <v>1.0472659870250232</v>
      </c>
      <c r="I3728" s="0">
        <v>85.797958374023438</v>
      </c>
      <c r="J3728" s="0">
        <v>0.88318771123886108</v>
      </c>
      <c r="K3728" s="0">
        <v>0.056592300534248352</v>
      </c>
    </row>
    <row r="3729">
      <c r="A3729" s="0">
        <v>13</v>
      </c>
      <c r="B3729" t="s">
        <v>93</v>
      </c>
      <c r="C3729" s="0">
        <v>20342</v>
      </c>
      <c r="D3729" s="0">
        <v>1</v>
      </c>
      <c r="E3729" t="s">
        <v>2583</v>
      </c>
      <c r="F3729" s="0">
        <v>0.98093605041503906</v>
      </c>
      <c r="G3729" s="0">
        <v>1079</v>
      </c>
      <c r="H3729" s="0">
        <v>1.0472659870250232</v>
      </c>
      <c r="I3729" s="0">
        <v>85.797958374023438</v>
      </c>
      <c r="J3729" s="0">
        <v>0.88318771123886108</v>
      </c>
      <c r="K3729" s="0">
        <v>0.056592300534248352</v>
      </c>
    </row>
    <row r="3730">
      <c r="A3730" s="0">
        <v>13</v>
      </c>
      <c r="B3730" t="s">
        <v>93</v>
      </c>
      <c r="C3730" s="0">
        <v>20447</v>
      </c>
      <c r="D3730" s="0">
        <v>0</v>
      </c>
      <c r="E3730" t="s">
        <v>2584</v>
      </c>
      <c r="F3730" s="0">
        <v>1.0422102212905884</v>
      </c>
      <c r="G3730" s="0">
        <v>1079</v>
      </c>
      <c r="H3730" s="0">
        <v>1.0472659870250232</v>
      </c>
      <c r="I3730" s="0">
        <v>90.3681640625</v>
      </c>
      <c r="J3730" s="0">
        <v>0.89234858751296997</v>
      </c>
      <c r="K3730" s="0">
        <v>0.054899051785469055</v>
      </c>
    </row>
    <row r="3731">
      <c r="A3731" s="0">
        <v>13</v>
      </c>
      <c r="B3731" t="s">
        <v>93</v>
      </c>
      <c r="C3731" s="0">
        <v>20447</v>
      </c>
      <c r="D3731" s="0">
        <v>1</v>
      </c>
      <c r="E3731" t="s">
        <v>2585</v>
      </c>
      <c r="F3731" s="0">
        <v>0.98731112480163574</v>
      </c>
      <c r="G3731" s="0">
        <v>1079</v>
      </c>
      <c r="H3731" s="0">
        <v>1.0472659870250232</v>
      </c>
      <c r="I3731" s="0">
        <v>90.3681640625</v>
      </c>
      <c r="J3731" s="0">
        <v>0.89234858751296997</v>
      </c>
      <c r="K3731" s="0">
        <v>0.054899051785469055</v>
      </c>
    </row>
    <row r="3732">
      <c r="A3732" s="0">
        <v>14</v>
      </c>
      <c r="B3732" t="s">
        <v>93</v>
      </c>
      <c r="C3732" s="0">
        <v>20328</v>
      </c>
      <c r="D3732" s="0">
        <v>0</v>
      </c>
      <c r="E3732" t="s">
        <v>2586</v>
      </c>
      <c r="F3732" s="0">
        <v>1.0816693305969238</v>
      </c>
      <c r="G3732" s="0">
        <v>1079</v>
      </c>
      <c r="H3732" s="0">
        <v>1.0472659870250232</v>
      </c>
      <c r="I3732" s="0">
        <v>88.977760314941406</v>
      </c>
      <c r="J3732" s="0">
        <v>0.86424404382705688</v>
      </c>
      <c r="K3732" s="0">
        <v>-0.14660681784152985</v>
      </c>
    </row>
    <row r="3733">
      <c r="A3733" s="0">
        <v>14</v>
      </c>
      <c r="B3733" t="s">
        <v>93</v>
      </c>
      <c r="C3733" s="0">
        <v>20328</v>
      </c>
      <c r="D3733" s="0">
        <v>1</v>
      </c>
      <c r="E3733" t="s">
        <v>2587</v>
      </c>
      <c r="F3733" s="0">
        <v>1.2282761335372925</v>
      </c>
      <c r="G3733" s="0">
        <v>1079</v>
      </c>
      <c r="H3733" s="0">
        <v>1.0472659870250232</v>
      </c>
      <c r="I3733" s="0">
        <v>88.977760314941406</v>
      </c>
      <c r="J3733" s="0">
        <v>0.86424404382705688</v>
      </c>
      <c r="K3733" s="0">
        <v>-0.14660681784152985</v>
      </c>
    </row>
    <row r="3734">
      <c r="A3734" s="0">
        <v>14</v>
      </c>
      <c r="B3734" t="s">
        <v>93</v>
      </c>
      <c r="C3734" s="0">
        <v>20340</v>
      </c>
      <c r="D3734" s="0">
        <v>0</v>
      </c>
      <c r="E3734" t="s">
        <v>2588</v>
      </c>
      <c r="F3734" s="0">
        <v>1.059842586517334</v>
      </c>
      <c r="G3734" s="0">
        <v>1079</v>
      </c>
      <c r="H3734" s="0">
        <v>1.0472659870250232</v>
      </c>
      <c r="I3734" s="0">
        <v>92.797958374023437</v>
      </c>
      <c r="J3734" s="0">
        <v>0.86465185880661011</v>
      </c>
      <c r="K3734" s="0">
        <v>0.12552845478057861</v>
      </c>
    </row>
    <row r="3735">
      <c r="A3735" s="0">
        <v>14</v>
      </c>
      <c r="B3735" t="s">
        <v>93</v>
      </c>
      <c r="C3735" s="0">
        <v>20340</v>
      </c>
      <c r="D3735" s="0">
        <v>1</v>
      </c>
      <c r="E3735" t="s">
        <v>2589</v>
      </c>
      <c r="F3735" s="0">
        <v>0.93431419134140015</v>
      </c>
      <c r="G3735" s="0">
        <v>1079</v>
      </c>
      <c r="H3735" s="0">
        <v>1.0472659870250232</v>
      </c>
      <c r="I3735" s="0">
        <v>92.797958374023437</v>
      </c>
      <c r="J3735" s="0">
        <v>0.86465185880661011</v>
      </c>
      <c r="K3735" s="0">
        <v>0.12552845478057861</v>
      </c>
    </row>
    <row r="3736">
      <c r="A3736" s="0">
        <v>14</v>
      </c>
      <c r="B3736" t="s">
        <v>93</v>
      </c>
      <c r="C3736" s="0">
        <v>20341</v>
      </c>
      <c r="D3736" s="0">
        <v>0</v>
      </c>
      <c r="E3736" t="s">
        <v>2590</v>
      </c>
      <c r="F3736" s="0">
        <v>1.003567099571228</v>
      </c>
      <c r="G3736" s="0">
        <v>1079</v>
      </c>
      <c r="H3736" s="0">
        <v>1.0472659870250232</v>
      </c>
      <c r="I3736" s="0">
        <v>93.539390563964844</v>
      </c>
      <c r="J3736" s="0">
        <v>0.7715606689453125</v>
      </c>
      <c r="K3736" s="0">
        <v>0.19190356135368347</v>
      </c>
    </row>
    <row r="3737">
      <c r="A3737" s="0">
        <v>14</v>
      </c>
      <c r="B3737" t="s">
        <v>93</v>
      </c>
      <c r="C3737" s="0">
        <v>20341</v>
      </c>
      <c r="D3737" s="0">
        <v>1</v>
      </c>
      <c r="E3737" t="s">
        <v>2591</v>
      </c>
      <c r="F3737" s="0">
        <v>0.81166356801986694</v>
      </c>
      <c r="G3737" s="0">
        <v>1079</v>
      </c>
      <c r="H3737" s="0">
        <v>1.0472659870250232</v>
      </c>
      <c r="I3737" s="0">
        <v>93.539390563964844</v>
      </c>
      <c r="J3737" s="0">
        <v>0.7715606689453125</v>
      </c>
      <c r="K3737" s="0">
        <v>0.19190356135368347</v>
      </c>
    </row>
    <row r="3738">
      <c r="A3738" s="0">
        <v>14</v>
      </c>
      <c r="B3738" t="s">
        <v>93</v>
      </c>
      <c r="C3738" s="0">
        <v>20342</v>
      </c>
      <c r="D3738" s="0">
        <v>0</v>
      </c>
      <c r="E3738" t="s">
        <v>2592</v>
      </c>
      <c r="F3738" s="0">
        <v>1.0430980920791626</v>
      </c>
      <c r="G3738" s="0">
        <v>1079</v>
      </c>
      <c r="H3738" s="0">
        <v>1.0472659870250232</v>
      </c>
      <c r="I3738" s="0">
        <v>88.438369750976563</v>
      </c>
      <c r="J3738" s="0">
        <v>0.78767293691635132</v>
      </c>
      <c r="K3738" s="0">
        <v>0.11935854703187943</v>
      </c>
    </row>
    <row r="3739">
      <c r="A3739" s="0">
        <v>14</v>
      </c>
      <c r="B3739" t="s">
        <v>93</v>
      </c>
      <c r="C3739" s="0">
        <v>20342</v>
      </c>
      <c r="D3739" s="0">
        <v>1</v>
      </c>
      <c r="E3739" t="s">
        <v>2593</v>
      </c>
      <c r="F3739" s="0">
        <v>0.92373955249786377</v>
      </c>
      <c r="G3739" s="0">
        <v>1079</v>
      </c>
      <c r="H3739" s="0">
        <v>1.0472659870250232</v>
      </c>
      <c r="I3739" s="0">
        <v>88.438369750976563</v>
      </c>
      <c r="J3739" s="0">
        <v>0.78767293691635132</v>
      </c>
      <c r="K3739" s="0">
        <v>0.11935854703187943</v>
      </c>
    </row>
    <row r="3740">
      <c r="A3740" s="0">
        <v>14</v>
      </c>
      <c r="B3740" t="s">
        <v>93</v>
      </c>
      <c r="C3740" s="0">
        <v>20447</v>
      </c>
      <c r="D3740" s="0">
        <v>0</v>
      </c>
      <c r="E3740" t="s">
        <v>2594</v>
      </c>
      <c r="F3740" s="0">
        <v>1.0470442771911621</v>
      </c>
      <c r="G3740" s="0">
        <v>1079</v>
      </c>
      <c r="H3740" s="0">
        <v>1.0472659870250232</v>
      </c>
      <c r="I3740" s="0">
        <v>90.938369750976563</v>
      </c>
      <c r="J3740" s="0">
        <v>0.8220323920249939</v>
      </c>
      <c r="K3740" s="0">
        <v>0.072545938193798065</v>
      </c>
    </row>
    <row r="3741">
      <c r="A3741" s="0">
        <v>14</v>
      </c>
      <c r="B3741" t="s">
        <v>93</v>
      </c>
      <c r="C3741" s="0">
        <v>20447</v>
      </c>
      <c r="D3741" s="0">
        <v>1</v>
      </c>
      <c r="E3741" t="s">
        <v>2595</v>
      </c>
      <c r="F3741" s="0">
        <v>0.97449839115142822</v>
      </c>
      <c r="G3741" s="0">
        <v>1079</v>
      </c>
      <c r="H3741" s="0">
        <v>1.0472659870250232</v>
      </c>
      <c r="I3741" s="0">
        <v>90.938369750976563</v>
      </c>
      <c r="J3741" s="0">
        <v>0.8220323920249939</v>
      </c>
      <c r="K3741" s="0">
        <v>0.072545938193798065</v>
      </c>
    </row>
    <row r="3742">
      <c r="A3742" s="0">
        <v>15</v>
      </c>
      <c r="B3742" t="s">
        <v>93</v>
      </c>
      <c r="C3742" s="0">
        <v>20328</v>
      </c>
      <c r="D3742" s="0">
        <v>0</v>
      </c>
      <c r="E3742" t="s">
        <v>2596</v>
      </c>
      <c r="F3742" s="0">
        <v>1.2064241170883179</v>
      </c>
      <c r="G3742" s="0">
        <v>1079</v>
      </c>
      <c r="H3742" s="0">
        <v>1.0472659870250232</v>
      </c>
      <c r="I3742" s="0">
        <v>88.797958374023437</v>
      </c>
      <c r="J3742" s="0">
        <v>0.90213853120803833</v>
      </c>
      <c r="K3742" s="0">
        <v>0.017411163076758385</v>
      </c>
    </row>
    <row r="3743">
      <c r="A3743" s="0">
        <v>15</v>
      </c>
      <c r="B3743" t="s">
        <v>93</v>
      </c>
      <c r="C3743" s="0">
        <v>20328</v>
      </c>
      <c r="D3743" s="0">
        <v>1</v>
      </c>
      <c r="E3743" t="s">
        <v>2597</v>
      </c>
      <c r="F3743" s="0">
        <v>1.1890130043029785</v>
      </c>
      <c r="G3743" s="0">
        <v>1079</v>
      </c>
      <c r="H3743" s="0">
        <v>1.0472659870250232</v>
      </c>
      <c r="I3743" s="0">
        <v>88.797958374023437</v>
      </c>
      <c r="J3743" s="0">
        <v>0.90213853120803833</v>
      </c>
      <c r="K3743" s="0">
        <v>0.017411163076758385</v>
      </c>
    </row>
    <row r="3744">
      <c r="A3744" s="0">
        <v>15</v>
      </c>
      <c r="B3744" t="s">
        <v>93</v>
      </c>
      <c r="C3744" s="0">
        <v>20340</v>
      </c>
      <c r="D3744" s="0">
        <v>0</v>
      </c>
      <c r="E3744" t="s">
        <v>2598</v>
      </c>
      <c r="F3744" s="0">
        <v>1.1954607963562012</v>
      </c>
      <c r="G3744" s="0">
        <v>1079</v>
      </c>
      <c r="H3744" s="0">
        <v>1.0472659870250232</v>
      </c>
      <c r="I3744" s="0">
        <v>92.977760314941406</v>
      </c>
      <c r="J3744" s="0">
        <v>0.9910348653793335</v>
      </c>
      <c r="K3744" s="0">
        <v>0.038644306361675262</v>
      </c>
    </row>
    <row r="3745">
      <c r="A3745" s="0">
        <v>15</v>
      </c>
      <c r="B3745" t="s">
        <v>93</v>
      </c>
      <c r="C3745" s="0">
        <v>20340</v>
      </c>
      <c r="D3745" s="0">
        <v>1</v>
      </c>
      <c r="E3745" t="s">
        <v>2599</v>
      </c>
      <c r="F3745" s="0">
        <v>1.1568164825439453</v>
      </c>
      <c r="G3745" s="0">
        <v>1079</v>
      </c>
      <c r="H3745" s="0">
        <v>1.0472659870250232</v>
      </c>
      <c r="I3745" s="0">
        <v>92.977760314941406</v>
      </c>
      <c r="J3745" s="0">
        <v>0.9910348653793335</v>
      </c>
      <c r="K3745" s="0">
        <v>0.038644306361675262</v>
      </c>
    </row>
    <row r="3746">
      <c r="A3746" s="0">
        <v>15</v>
      </c>
      <c r="B3746" t="s">
        <v>93</v>
      </c>
      <c r="C3746" s="0">
        <v>20341</v>
      </c>
      <c r="D3746" s="0">
        <v>0</v>
      </c>
      <c r="E3746" t="s">
        <v>2600</v>
      </c>
      <c r="F3746" s="0">
        <v>1.1313127279281616</v>
      </c>
      <c r="G3746" s="0">
        <v>1079</v>
      </c>
      <c r="H3746" s="0">
        <v>1.0472659870250232</v>
      </c>
      <c r="I3746" s="0">
        <v>94.719184875488281</v>
      </c>
      <c r="J3746" s="0">
        <v>0.91269928216934204</v>
      </c>
      <c r="K3746" s="0">
        <v>0.13560836017131805</v>
      </c>
    </row>
    <row r="3747">
      <c r="A3747" s="0">
        <v>15</v>
      </c>
      <c r="B3747" t="s">
        <v>93</v>
      </c>
      <c r="C3747" s="0">
        <v>20341</v>
      </c>
      <c r="D3747" s="0">
        <v>1</v>
      </c>
      <c r="E3747" t="s">
        <v>2601</v>
      </c>
      <c r="F3747" s="0">
        <v>0.99570435285568237</v>
      </c>
      <c r="G3747" s="0">
        <v>1079</v>
      </c>
      <c r="H3747" s="0">
        <v>1.0472659870250232</v>
      </c>
      <c r="I3747" s="0">
        <v>94.719184875488281</v>
      </c>
      <c r="J3747" s="0">
        <v>0.91269928216934204</v>
      </c>
      <c r="K3747" s="0">
        <v>0.13560836017131805</v>
      </c>
    </row>
    <row r="3748">
      <c r="A3748" s="0">
        <v>15</v>
      </c>
      <c r="B3748" t="s">
        <v>93</v>
      </c>
      <c r="C3748" s="0">
        <v>20342</v>
      </c>
      <c r="D3748" s="0">
        <v>0</v>
      </c>
      <c r="E3748" t="s">
        <v>2602</v>
      </c>
      <c r="F3748" s="0">
        <v>1.1968115568161011</v>
      </c>
      <c r="G3748" s="0">
        <v>1079</v>
      </c>
      <c r="H3748" s="0">
        <v>1.0472659870250232</v>
      </c>
      <c r="I3748" s="0">
        <v>86.258575439453125</v>
      </c>
      <c r="J3748" s="0">
        <v>0.94947516918182373</v>
      </c>
      <c r="K3748" s="0">
        <v>0.0056484122760593891</v>
      </c>
    </row>
    <row r="3749">
      <c r="A3749" s="0">
        <v>15</v>
      </c>
      <c r="B3749" t="s">
        <v>93</v>
      </c>
      <c r="C3749" s="0">
        <v>20342</v>
      </c>
      <c r="D3749" s="0">
        <v>1</v>
      </c>
      <c r="E3749" t="s">
        <v>2603</v>
      </c>
      <c r="F3749" s="0">
        <v>1.1911630630493164</v>
      </c>
      <c r="G3749" s="0">
        <v>1079</v>
      </c>
      <c r="H3749" s="0">
        <v>1.0472659870250232</v>
      </c>
      <c r="I3749" s="0">
        <v>86.258575439453125</v>
      </c>
      <c r="J3749" s="0">
        <v>0.94947516918182373</v>
      </c>
      <c r="K3749" s="0">
        <v>0.0056484122760593891</v>
      </c>
    </row>
    <row r="3750">
      <c r="A3750" s="0">
        <v>15</v>
      </c>
      <c r="B3750" t="s">
        <v>93</v>
      </c>
      <c r="C3750" s="0">
        <v>20447</v>
      </c>
      <c r="D3750" s="0">
        <v>0</v>
      </c>
      <c r="E3750" t="s">
        <v>2604</v>
      </c>
      <c r="F3750" s="0">
        <v>1.182502269744873</v>
      </c>
      <c r="G3750" s="0">
        <v>1079</v>
      </c>
      <c r="H3750" s="0">
        <v>1.0472659870250232</v>
      </c>
      <c r="I3750" s="0">
        <v>90.688369750976563</v>
      </c>
      <c r="J3750" s="0">
        <v>0.93883693218231201</v>
      </c>
      <c r="K3750" s="0">
        <v>0.049328058958053589</v>
      </c>
    </row>
    <row r="3751">
      <c r="A3751" s="0">
        <v>15</v>
      </c>
      <c r="B3751" t="s">
        <v>93</v>
      </c>
      <c r="C3751" s="0">
        <v>20447</v>
      </c>
      <c r="D3751" s="0">
        <v>1</v>
      </c>
      <c r="E3751" t="s">
        <v>2605</v>
      </c>
      <c r="F3751" s="0">
        <v>1.1331741809844971</v>
      </c>
      <c r="G3751" s="0">
        <v>1079</v>
      </c>
      <c r="H3751" s="0">
        <v>1.0472659870250232</v>
      </c>
      <c r="I3751" s="0">
        <v>90.688369750976563</v>
      </c>
      <c r="J3751" s="0">
        <v>0.93883693218231201</v>
      </c>
      <c r="K3751" s="0">
        <v>0.049328058958053589</v>
      </c>
    </row>
    <row r="3752">
      <c r="A3752" s="0">
        <v>16</v>
      </c>
      <c r="B3752" t="s">
        <v>93</v>
      </c>
      <c r="C3752" s="0">
        <v>20328</v>
      </c>
      <c r="D3752" s="0">
        <v>0</v>
      </c>
      <c r="E3752" t="s">
        <v>2606</v>
      </c>
      <c r="F3752" s="0">
        <v>1.2582504749298096</v>
      </c>
      <c r="G3752" s="0">
        <v>1079</v>
      </c>
      <c r="H3752" s="0">
        <v>1.0472659870250232</v>
      </c>
      <c r="I3752" s="0">
        <v>88.797958374023437</v>
      </c>
      <c r="J3752" s="0">
        <v>0.86521917581558228</v>
      </c>
      <c r="K3752" s="0">
        <v>-0.037699423730373383</v>
      </c>
    </row>
    <row r="3753">
      <c r="A3753" s="0">
        <v>16</v>
      </c>
      <c r="B3753" t="s">
        <v>93</v>
      </c>
      <c r="C3753" s="0">
        <v>20328</v>
      </c>
      <c r="D3753" s="0">
        <v>1</v>
      </c>
      <c r="E3753" t="s">
        <v>2607</v>
      </c>
      <c r="F3753" s="0">
        <v>1.2959499359130859</v>
      </c>
      <c r="G3753" s="0">
        <v>1079</v>
      </c>
      <c r="H3753" s="0">
        <v>1.0472659870250232</v>
      </c>
      <c r="I3753" s="0">
        <v>88.797958374023437</v>
      </c>
      <c r="J3753" s="0">
        <v>0.86521917581558228</v>
      </c>
      <c r="K3753" s="0">
        <v>-0.037699423730373383</v>
      </c>
    </row>
    <row r="3754">
      <c r="A3754" s="0">
        <v>16</v>
      </c>
      <c r="B3754" t="s">
        <v>93</v>
      </c>
      <c r="C3754" s="0">
        <v>20340</v>
      </c>
      <c r="D3754" s="0">
        <v>0</v>
      </c>
      <c r="E3754" t="s">
        <v>2608</v>
      </c>
      <c r="F3754" s="0">
        <v>1.2264723777770996</v>
      </c>
      <c r="G3754" s="0">
        <v>1079</v>
      </c>
      <c r="H3754" s="0">
        <v>1.0472659870250232</v>
      </c>
      <c r="I3754" s="0">
        <v>90.6181640625</v>
      </c>
      <c r="J3754" s="0">
        <v>0.96695518493652344</v>
      </c>
      <c r="K3754" s="0">
        <v>0.17556406557559967</v>
      </c>
    </row>
    <row r="3755">
      <c r="A3755" s="0">
        <v>16</v>
      </c>
      <c r="B3755" t="s">
        <v>93</v>
      </c>
      <c r="C3755" s="0">
        <v>20340</v>
      </c>
      <c r="D3755" s="0">
        <v>1</v>
      </c>
      <c r="E3755" t="s">
        <v>2609</v>
      </c>
      <c r="F3755" s="0">
        <v>1.0509082078933716</v>
      </c>
      <c r="G3755" s="0">
        <v>1079</v>
      </c>
      <c r="H3755" s="0">
        <v>1.0472659870250232</v>
      </c>
      <c r="I3755" s="0">
        <v>90.6181640625</v>
      </c>
      <c r="J3755" s="0">
        <v>0.96695518493652344</v>
      </c>
      <c r="K3755" s="0">
        <v>0.17556406557559967</v>
      </c>
    </row>
    <row r="3756">
      <c r="A3756" s="0">
        <v>16</v>
      </c>
      <c r="B3756" t="s">
        <v>93</v>
      </c>
      <c r="C3756" s="0">
        <v>20341</v>
      </c>
      <c r="D3756" s="0">
        <v>0</v>
      </c>
      <c r="E3756" t="s">
        <v>2610</v>
      </c>
      <c r="F3756" s="0">
        <v>1.1798373460769653</v>
      </c>
      <c r="G3756" s="0">
        <v>1079</v>
      </c>
      <c r="H3756" s="0">
        <v>1.0472659870250232</v>
      </c>
      <c r="I3756" s="0">
        <v>91.719184875488281</v>
      </c>
      <c r="J3756" s="0">
        <v>0.90245944261550903</v>
      </c>
      <c r="K3756" s="0">
        <v>0.18216826021671295</v>
      </c>
    </row>
    <row r="3757">
      <c r="A3757" s="0">
        <v>16</v>
      </c>
      <c r="B3757" t="s">
        <v>93</v>
      </c>
      <c r="C3757" s="0">
        <v>20341</v>
      </c>
      <c r="D3757" s="0">
        <v>1</v>
      </c>
      <c r="E3757" t="s">
        <v>2611</v>
      </c>
      <c r="F3757" s="0">
        <v>0.99766916036605835</v>
      </c>
      <c r="G3757" s="0">
        <v>1079</v>
      </c>
      <c r="H3757" s="0">
        <v>1.0472659870250232</v>
      </c>
      <c r="I3757" s="0">
        <v>91.719184875488281</v>
      </c>
      <c r="J3757" s="0">
        <v>0.90245944261550903</v>
      </c>
      <c r="K3757" s="0">
        <v>0.18216826021671295</v>
      </c>
    </row>
    <row r="3758">
      <c r="A3758" s="0">
        <v>16</v>
      </c>
      <c r="B3758" t="s">
        <v>93</v>
      </c>
      <c r="C3758" s="0">
        <v>20342</v>
      </c>
      <c r="D3758" s="0">
        <v>0</v>
      </c>
      <c r="E3758" t="s">
        <v>2612</v>
      </c>
      <c r="F3758" s="0">
        <v>1.2050827741622925</v>
      </c>
      <c r="G3758" s="0">
        <v>1079</v>
      </c>
      <c r="H3758" s="0">
        <v>1.0472659870250232</v>
      </c>
      <c r="I3758" s="0">
        <v>86.258575439453125</v>
      </c>
      <c r="J3758" s="0">
        <v>0.87740224599838257</v>
      </c>
      <c r="K3758" s="0">
        <v>0.14486956596374512</v>
      </c>
    </row>
    <row r="3759">
      <c r="A3759" s="0">
        <v>16</v>
      </c>
      <c r="B3759" t="s">
        <v>93</v>
      </c>
      <c r="C3759" s="0">
        <v>20342</v>
      </c>
      <c r="D3759" s="0">
        <v>1</v>
      </c>
      <c r="E3759" t="s">
        <v>2613</v>
      </c>
      <c r="F3759" s="0">
        <v>1.0602132081985474</v>
      </c>
      <c r="G3759" s="0">
        <v>1079</v>
      </c>
      <c r="H3759" s="0">
        <v>1.0472659870250232</v>
      </c>
      <c r="I3759" s="0">
        <v>86.258575439453125</v>
      </c>
      <c r="J3759" s="0">
        <v>0.87740224599838257</v>
      </c>
      <c r="K3759" s="0">
        <v>0.14486956596374512</v>
      </c>
    </row>
    <row r="3760">
      <c r="A3760" s="0">
        <v>16</v>
      </c>
      <c r="B3760" t="s">
        <v>93</v>
      </c>
      <c r="C3760" s="0">
        <v>20447</v>
      </c>
      <c r="D3760" s="0">
        <v>0</v>
      </c>
      <c r="E3760" t="s">
        <v>2614</v>
      </c>
      <c r="F3760" s="0">
        <v>1.2174108028411865</v>
      </c>
      <c r="G3760" s="0">
        <v>1079</v>
      </c>
      <c r="H3760" s="0">
        <v>1.0472659870250232</v>
      </c>
      <c r="I3760" s="0">
        <v>89.348472595214844</v>
      </c>
      <c r="J3760" s="0">
        <v>0.90300899744033813</v>
      </c>
      <c r="K3760" s="0">
        <v>0.11622561514377594</v>
      </c>
    </row>
    <row r="3761">
      <c r="A3761" s="0">
        <v>16</v>
      </c>
      <c r="B3761" t="s">
        <v>93</v>
      </c>
      <c r="C3761" s="0">
        <v>20447</v>
      </c>
      <c r="D3761" s="0">
        <v>1</v>
      </c>
      <c r="E3761" t="s">
        <v>2615</v>
      </c>
      <c r="F3761" s="0">
        <v>1.1011850833892822</v>
      </c>
      <c r="G3761" s="0">
        <v>1079</v>
      </c>
      <c r="H3761" s="0">
        <v>1.0472659870250232</v>
      </c>
      <c r="I3761" s="0">
        <v>89.348472595214844</v>
      </c>
      <c r="J3761" s="0">
        <v>0.90300899744033813</v>
      </c>
      <c r="K3761" s="0">
        <v>0.11622561514377594</v>
      </c>
    </row>
    <row r="3762">
      <c r="A3762" s="0">
        <v>17</v>
      </c>
      <c r="B3762" t="s">
        <v>93</v>
      </c>
      <c r="C3762" s="0">
        <v>20328</v>
      </c>
      <c r="D3762" s="0">
        <v>0</v>
      </c>
      <c r="E3762" t="s">
        <v>2616</v>
      </c>
      <c r="F3762" s="0">
        <v>1.4286303520202637</v>
      </c>
      <c r="G3762" s="0">
        <v>1079</v>
      </c>
      <c r="H3762" s="0">
        <v>1.0472659870250232</v>
      </c>
      <c r="I3762" s="0">
        <v>91.258575439453125</v>
      </c>
      <c r="J3762" s="0">
        <v>0.90166640281677246</v>
      </c>
      <c r="K3762" s="0">
        <v>0.060405183583498001</v>
      </c>
    </row>
    <row r="3763">
      <c r="A3763" s="0">
        <v>17</v>
      </c>
      <c r="B3763" t="s">
        <v>93</v>
      </c>
      <c r="C3763" s="0">
        <v>20328</v>
      </c>
      <c r="D3763" s="0">
        <v>1</v>
      </c>
      <c r="E3763" t="s">
        <v>2617</v>
      </c>
      <c r="F3763" s="0">
        <v>1.3682252168655396</v>
      </c>
      <c r="G3763" s="0">
        <v>1079</v>
      </c>
      <c r="H3763" s="0">
        <v>1.0472659870250232</v>
      </c>
      <c r="I3763" s="0">
        <v>91.258575439453125</v>
      </c>
      <c r="J3763" s="0">
        <v>0.90166640281677246</v>
      </c>
      <c r="K3763" s="0">
        <v>0.060405183583498001</v>
      </c>
    </row>
    <row r="3764">
      <c r="A3764" s="0">
        <v>17</v>
      </c>
      <c r="B3764" t="s">
        <v>93</v>
      </c>
      <c r="C3764" s="0">
        <v>20340</v>
      </c>
      <c r="D3764" s="0">
        <v>0</v>
      </c>
      <c r="E3764" t="s">
        <v>2618</v>
      </c>
      <c r="F3764" s="0">
        <v>1.4517747163772583</v>
      </c>
      <c r="G3764" s="0">
        <v>1079</v>
      </c>
      <c r="H3764" s="0">
        <v>1.0472659870250232</v>
      </c>
      <c r="I3764" s="0">
        <v>91.438369750976563</v>
      </c>
      <c r="J3764" s="0">
        <v>1.081990122795105</v>
      </c>
      <c r="K3764" s="0">
        <v>0.14019456505775452</v>
      </c>
    </row>
    <row r="3765">
      <c r="A3765" s="0">
        <v>17</v>
      </c>
      <c r="B3765" t="s">
        <v>93</v>
      </c>
      <c r="C3765" s="0">
        <v>20340</v>
      </c>
      <c r="D3765" s="0">
        <v>1</v>
      </c>
      <c r="E3765" t="s">
        <v>2619</v>
      </c>
      <c r="F3765" s="0">
        <v>1.3115801811218262</v>
      </c>
      <c r="G3765" s="0">
        <v>1079</v>
      </c>
      <c r="H3765" s="0">
        <v>1.0472659870250232</v>
      </c>
      <c r="I3765" s="0">
        <v>91.438369750976563</v>
      </c>
      <c r="J3765" s="0">
        <v>1.081990122795105</v>
      </c>
      <c r="K3765" s="0">
        <v>0.14019456505775452</v>
      </c>
    </row>
    <row r="3766">
      <c r="A3766" s="0">
        <v>17</v>
      </c>
      <c r="B3766" t="s">
        <v>93</v>
      </c>
      <c r="C3766" s="0">
        <v>20341</v>
      </c>
      <c r="D3766" s="0">
        <v>0</v>
      </c>
      <c r="E3766" t="s">
        <v>2620</v>
      </c>
      <c r="F3766" s="0">
        <v>1.4135303497314453</v>
      </c>
      <c r="G3766" s="0">
        <v>1079</v>
      </c>
      <c r="H3766" s="0">
        <v>1.0472659870250232</v>
      </c>
      <c r="I3766" s="0">
        <v>90.719184875488281</v>
      </c>
      <c r="J3766" s="0">
        <v>1.0466024875640869</v>
      </c>
      <c r="K3766" s="0">
        <v>0.16883151233196259</v>
      </c>
    </row>
    <row r="3767">
      <c r="A3767" s="0">
        <v>17</v>
      </c>
      <c r="B3767" t="s">
        <v>93</v>
      </c>
      <c r="C3767" s="0">
        <v>20341</v>
      </c>
      <c r="D3767" s="0">
        <v>1</v>
      </c>
      <c r="E3767" t="s">
        <v>2621</v>
      </c>
      <c r="F3767" s="0">
        <v>1.2446987628936768</v>
      </c>
      <c r="G3767" s="0">
        <v>1079</v>
      </c>
      <c r="H3767" s="0">
        <v>1.0472659870250232</v>
      </c>
      <c r="I3767" s="0">
        <v>90.719184875488281</v>
      </c>
      <c r="J3767" s="0">
        <v>1.0466024875640869</v>
      </c>
      <c r="K3767" s="0">
        <v>0.16883151233196259</v>
      </c>
    </row>
    <row r="3768">
      <c r="A3768" s="0">
        <v>17</v>
      </c>
      <c r="B3768" t="s">
        <v>93</v>
      </c>
      <c r="C3768" s="0">
        <v>20342</v>
      </c>
      <c r="D3768" s="0">
        <v>0</v>
      </c>
      <c r="E3768" t="s">
        <v>2622</v>
      </c>
      <c r="F3768" s="0">
        <v>1.400896430015564</v>
      </c>
      <c r="G3768" s="0">
        <v>1079</v>
      </c>
      <c r="H3768" s="0">
        <v>1.0472659870250232</v>
      </c>
      <c r="I3768" s="0">
        <v>85.438369750976563</v>
      </c>
      <c r="J3768" s="0">
        <v>0.97032368183135986</v>
      </c>
      <c r="K3768" s="0">
        <v>0.16546553373336792</v>
      </c>
    </row>
    <row r="3769">
      <c r="A3769" s="0">
        <v>17</v>
      </c>
      <c r="B3769" t="s">
        <v>93</v>
      </c>
      <c r="C3769" s="0">
        <v>20342</v>
      </c>
      <c r="D3769" s="0">
        <v>1</v>
      </c>
      <c r="E3769" t="s">
        <v>2623</v>
      </c>
      <c r="F3769" s="0">
        <v>1.2354309558868408</v>
      </c>
      <c r="G3769" s="0">
        <v>1079</v>
      </c>
      <c r="H3769" s="0">
        <v>1.0472659870250232</v>
      </c>
      <c r="I3769" s="0">
        <v>85.438369750976563</v>
      </c>
      <c r="J3769" s="0">
        <v>0.97032368183135986</v>
      </c>
      <c r="K3769" s="0">
        <v>0.16546553373336792</v>
      </c>
    </row>
    <row r="3770">
      <c r="A3770" s="0">
        <v>17</v>
      </c>
      <c r="B3770" t="s">
        <v>93</v>
      </c>
      <c r="C3770" s="0">
        <v>20447</v>
      </c>
      <c r="D3770" s="0">
        <v>0</v>
      </c>
      <c r="E3770" t="s">
        <v>2624</v>
      </c>
      <c r="F3770" s="0">
        <v>1.4237079620361328</v>
      </c>
      <c r="G3770" s="0">
        <v>1079</v>
      </c>
      <c r="H3770" s="0">
        <v>1.0472659870250232</v>
      </c>
      <c r="I3770" s="0">
        <v>89.713623046875</v>
      </c>
      <c r="J3770" s="0">
        <v>1.0001456737518311</v>
      </c>
      <c r="K3770" s="0">
        <v>0.13372419774532318</v>
      </c>
    </row>
    <row r="3771">
      <c r="A3771" s="0">
        <v>17</v>
      </c>
      <c r="B3771" t="s">
        <v>93</v>
      </c>
      <c r="C3771" s="0">
        <v>20447</v>
      </c>
      <c r="D3771" s="0">
        <v>1</v>
      </c>
      <c r="E3771" t="s">
        <v>2625</v>
      </c>
      <c r="F3771" s="0">
        <v>1.2899837493896484</v>
      </c>
      <c r="G3771" s="0">
        <v>1079</v>
      </c>
      <c r="H3771" s="0">
        <v>1.0472659870250232</v>
      </c>
      <c r="I3771" s="0">
        <v>89.713623046875</v>
      </c>
      <c r="J3771" s="0">
        <v>1.0001456737518311</v>
      </c>
      <c r="K3771" s="0">
        <v>0.13372419774532318</v>
      </c>
    </row>
    <row r="3772">
      <c r="A3772" s="0">
        <v>18</v>
      </c>
      <c r="B3772" t="s">
        <v>93</v>
      </c>
      <c r="C3772" s="0">
        <v>20328</v>
      </c>
      <c r="D3772" s="0">
        <v>0</v>
      </c>
      <c r="E3772" t="s">
        <v>2626</v>
      </c>
      <c r="F3772" s="0">
        <v>1.5462164878845215</v>
      </c>
      <c r="G3772" s="0">
        <v>1079</v>
      </c>
      <c r="H3772" s="0">
        <v>1.0472659870250232</v>
      </c>
      <c r="I3772" s="0">
        <v>87.6181640625</v>
      </c>
      <c r="J3772" s="0">
        <v>0.98273521661758423</v>
      </c>
      <c r="K3772" s="0">
        <v>0.079965367913246155</v>
      </c>
    </row>
    <row r="3773">
      <c r="A3773" s="0">
        <v>18</v>
      </c>
      <c r="B3773" t="s">
        <v>93</v>
      </c>
      <c r="C3773" s="0">
        <v>20328</v>
      </c>
      <c r="D3773" s="0">
        <v>1</v>
      </c>
      <c r="E3773" t="s">
        <v>2627</v>
      </c>
      <c r="F3773" s="0">
        <v>1.4662511348724365</v>
      </c>
      <c r="G3773" s="0">
        <v>1079</v>
      </c>
      <c r="H3773" s="0">
        <v>1.0472659870250232</v>
      </c>
      <c r="I3773" s="0">
        <v>87.6181640625</v>
      </c>
      <c r="J3773" s="0">
        <v>0.98273521661758423</v>
      </c>
      <c r="K3773" s="0">
        <v>0.079965367913246155</v>
      </c>
    </row>
    <row r="3774">
      <c r="A3774" s="0">
        <v>18</v>
      </c>
      <c r="B3774" t="s">
        <v>93</v>
      </c>
      <c r="C3774" s="0">
        <v>20340</v>
      </c>
      <c r="D3774" s="0">
        <v>0</v>
      </c>
      <c r="E3774" t="s">
        <v>2628</v>
      </c>
      <c r="F3774" s="0">
        <v>1.5919690132141113</v>
      </c>
      <c r="G3774" s="0">
        <v>1079</v>
      </c>
      <c r="H3774" s="0">
        <v>1.0472659870250232</v>
      </c>
      <c r="I3774" s="0">
        <v>94.539390563964844</v>
      </c>
      <c r="J3774" s="0">
        <v>1.187657356262207</v>
      </c>
      <c r="K3774" s="0">
        <v>0.11240924894809723</v>
      </c>
    </row>
    <row r="3775">
      <c r="A3775" s="0">
        <v>18</v>
      </c>
      <c r="B3775" t="s">
        <v>93</v>
      </c>
      <c r="C3775" s="0">
        <v>20340</v>
      </c>
      <c r="D3775" s="0">
        <v>1</v>
      </c>
      <c r="E3775" t="s">
        <v>2629</v>
      </c>
      <c r="F3775" s="0">
        <v>1.4795597791671753</v>
      </c>
      <c r="G3775" s="0">
        <v>1079</v>
      </c>
      <c r="H3775" s="0">
        <v>1.0472659870250232</v>
      </c>
      <c r="I3775" s="0">
        <v>94.539390563964844</v>
      </c>
      <c r="J3775" s="0">
        <v>1.187657356262207</v>
      </c>
      <c r="K3775" s="0">
        <v>0.11240924894809723</v>
      </c>
    </row>
    <row r="3776">
      <c r="A3776" s="0">
        <v>18</v>
      </c>
      <c r="B3776" t="s">
        <v>93</v>
      </c>
      <c r="C3776" s="0">
        <v>20341</v>
      </c>
      <c r="D3776" s="0">
        <v>0</v>
      </c>
      <c r="E3776" t="s">
        <v>2630</v>
      </c>
      <c r="F3776" s="0">
        <v>1.549101710319519</v>
      </c>
      <c r="G3776" s="0">
        <v>1079</v>
      </c>
      <c r="H3776" s="0">
        <v>1.0472659870250232</v>
      </c>
      <c r="I3776" s="0">
        <v>90.719184875488281</v>
      </c>
      <c r="J3776" s="0">
        <v>1.1545665264129639</v>
      </c>
      <c r="K3776" s="0">
        <v>0.12814249098300934</v>
      </c>
    </row>
    <row r="3777">
      <c r="A3777" s="0">
        <v>18</v>
      </c>
      <c r="B3777" t="s">
        <v>93</v>
      </c>
      <c r="C3777" s="0">
        <v>20341</v>
      </c>
      <c r="D3777" s="0">
        <v>1</v>
      </c>
      <c r="E3777" t="s">
        <v>2631</v>
      </c>
      <c r="F3777" s="0">
        <v>1.4209592342376709</v>
      </c>
      <c r="G3777" s="0">
        <v>1079</v>
      </c>
      <c r="H3777" s="0">
        <v>1.0472659870250232</v>
      </c>
      <c r="I3777" s="0">
        <v>90.719184875488281</v>
      </c>
      <c r="J3777" s="0">
        <v>1.1545665264129639</v>
      </c>
      <c r="K3777" s="0">
        <v>0.12814249098300934</v>
      </c>
    </row>
    <row r="3778">
      <c r="A3778" s="0">
        <v>18</v>
      </c>
      <c r="B3778" t="s">
        <v>93</v>
      </c>
      <c r="C3778" s="0">
        <v>20342</v>
      </c>
      <c r="D3778" s="0">
        <v>0</v>
      </c>
      <c r="E3778" t="s">
        <v>2632</v>
      </c>
      <c r="F3778" s="0">
        <v>1.5205930471420288</v>
      </c>
      <c r="G3778" s="0">
        <v>1079</v>
      </c>
      <c r="H3778" s="0">
        <v>1.0472659870250232</v>
      </c>
      <c r="I3778" s="0">
        <v>83.258575439453125</v>
      </c>
      <c r="J3778" s="0">
        <v>0.99539625644683838</v>
      </c>
      <c r="K3778" s="0">
        <v>0.17550034821033478</v>
      </c>
    </row>
    <row r="3779">
      <c r="A3779" s="0">
        <v>18</v>
      </c>
      <c r="B3779" t="s">
        <v>93</v>
      </c>
      <c r="C3779" s="0">
        <v>20342</v>
      </c>
      <c r="D3779" s="0">
        <v>1</v>
      </c>
      <c r="E3779" t="s">
        <v>2633</v>
      </c>
      <c r="F3779" s="0">
        <v>1.3450926542282104</v>
      </c>
      <c r="G3779" s="0">
        <v>1079</v>
      </c>
      <c r="H3779" s="0">
        <v>1.0472659870250232</v>
      </c>
      <c r="I3779" s="0">
        <v>83.258575439453125</v>
      </c>
      <c r="J3779" s="0">
        <v>0.99539625644683838</v>
      </c>
      <c r="K3779" s="0">
        <v>0.17550034821033478</v>
      </c>
    </row>
    <row r="3780">
      <c r="A3780" s="0">
        <v>18</v>
      </c>
      <c r="B3780" t="s">
        <v>93</v>
      </c>
      <c r="C3780" s="0">
        <v>20447</v>
      </c>
      <c r="D3780" s="0">
        <v>0</v>
      </c>
      <c r="E3780" t="s">
        <v>2634</v>
      </c>
      <c r="F3780" s="0">
        <v>1.5519700050354004</v>
      </c>
      <c r="G3780" s="0">
        <v>1079</v>
      </c>
      <c r="H3780" s="0">
        <v>1.0472659870250232</v>
      </c>
      <c r="I3780" s="0">
        <v>89.033828735351563</v>
      </c>
      <c r="J3780" s="0">
        <v>1.0800888538360596</v>
      </c>
      <c r="K3780" s="0">
        <v>0.12400436401367188</v>
      </c>
    </row>
    <row r="3781">
      <c r="A3781" s="0">
        <v>18</v>
      </c>
      <c r="B3781" t="s">
        <v>93</v>
      </c>
      <c r="C3781" s="0">
        <v>20447</v>
      </c>
      <c r="D3781" s="0">
        <v>1</v>
      </c>
      <c r="E3781" t="s">
        <v>2635</v>
      </c>
      <c r="F3781" s="0">
        <v>1.4279656410217285</v>
      </c>
      <c r="G3781" s="0">
        <v>1079</v>
      </c>
      <c r="H3781" s="0">
        <v>1.0472659870250232</v>
      </c>
      <c r="I3781" s="0">
        <v>89.033828735351563</v>
      </c>
      <c r="J3781" s="0">
        <v>1.0800888538360596</v>
      </c>
      <c r="K3781" s="0">
        <v>0.12400436401367188</v>
      </c>
    </row>
    <row r="3782">
      <c r="A3782" s="0">
        <v>19</v>
      </c>
      <c r="B3782" t="s">
        <v>93</v>
      </c>
      <c r="C3782" s="0">
        <v>20328</v>
      </c>
      <c r="D3782" s="0">
        <v>0</v>
      </c>
      <c r="E3782" t="s">
        <v>2636</v>
      </c>
      <c r="F3782" s="0">
        <v>1.4555716514587402</v>
      </c>
      <c r="G3782" s="0">
        <v>1079</v>
      </c>
      <c r="H3782" s="0">
        <v>1.0472659870250232</v>
      </c>
      <c r="I3782" s="0">
        <v>86.438369750976563</v>
      </c>
      <c r="J3782" s="0">
        <v>0.97637039422988892</v>
      </c>
      <c r="K3782" s="0">
        <v>-0.14059615135192871</v>
      </c>
    </row>
    <row r="3783">
      <c r="A3783" s="0">
        <v>19</v>
      </c>
      <c r="B3783" t="s">
        <v>93</v>
      </c>
      <c r="C3783" s="0">
        <v>20328</v>
      </c>
      <c r="D3783" s="0">
        <v>1</v>
      </c>
      <c r="E3783" t="s">
        <v>2637</v>
      </c>
      <c r="F3783" s="0">
        <v>1.5961678028106689</v>
      </c>
      <c r="G3783" s="0">
        <v>1079</v>
      </c>
      <c r="H3783" s="0">
        <v>1.0472659870250232</v>
      </c>
      <c r="I3783" s="0">
        <v>86.438369750976563</v>
      </c>
      <c r="J3783" s="0">
        <v>0.97637039422988892</v>
      </c>
      <c r="K3783" s="0">
        <v>-0.14059615135192871</v>
      </c>
    </row>
    <row r="3784">
      <c r="A3784" s="0">
        <v>19</v>
      </c>
      <c r="B3784" t="s">
        <v>93</v>
      </c>
      <c r="C3784" s="0">
        <v>20340</v>
      </c>
      <c r="D3784" s="0">
        <v>0</v>
      </c>
      <c r="E3784" t="s">
        <v>2638</v>
      </c>
      <c r="F3784" s="0">
        <v>1.4125622510910034</v>
      </c>
      <c r="G3784" s="0">
        <v>1079</v>
      </c>
      <c r="H3784" s="0">
        <v>1.0472659870250232</v>
      </c>
      <c r="I3784" s="0">
        <v>93.719184875488281</v>
      </c>
      <c r="J3784" s="0">
        <v>1.1052089929580688</v>
      </c>
      <c r="K3784" s="0">
        <v>0.15772907435894012</v>
      </c>
    </row>
    <row r="3785">
      <c r="A3785" s="0">
        <v>19</v>
      </c>
      <c r="B3785" t="s">
        <v>93</v>
      </c>
      <c r="C3785" s="0">
        <v>20340</v>
      </c>
      <c r="D3785" s="0">
        <v>1</v>
      </c>
      <c r="E3785" t="s">
        <v>2639</v>
      </c>
      <c r="F3785" s="0">
        <v>1.2548332214355469</v>
      </c>
      <c r="G3785" s="0">
        <v>1079</v>
      </c>
      <c r="H3785" s="0">
        <v>1.0472659870250232</v>
      </c>
      <c r="I3785" s="0">
        <v>93.719184875488281</v>
      </c>
      <c r="J3785" s="0">
        <v>1.1052089929580688</v>
      </c>
      <c r="K3785" s="0">
        <v>0.15772907435894012</v>
      </c>
    </row>
    <row r="3786">
      <c r="A3786" s="0">
        <v>19</v>
      </c>
      <c r="B3786" t="s">
        <v>93</v>
      </c>
      <c r="C3786" s="0">
        <v>20341</v>
      </c>
      <c r="D3786" s="0">
        <v>0</v>
      </c>
      <c r="E3786" t="s">
        <v>2640</v>
      </c>
      <c r="F3786" s="0">
        <v>1.3680557012557983</v>
      </c>
      <c r="G3786" s="0">
        <v>1079</v>
      </c>
      <c r="H3786" s="0">
        <v>1.0472659870250232</v>
      </c>
      <c r="I3786" s="0">
        <v>86.078773498535156</v>
      </c>
      <c r="J3786" s="0">
        <v>1.074459433555603</v>
      </c>
      <c r="K3786" s="0">
        <v>0.16649404168128967</v>
      </c>
    </row>
    <row r="3787">
      <c r="A3787" s="0">
        <v>19</v>
      </c>
      <c r="B3787" t="s">
        <v>93</v>
      </c>
      <c r="C3787" s="0">
        <v>20341</v>
      </c>
      <c r="D3787" s="0">
        <v>1</v>
      </c>
      <c r="E3787" t="s">
        <v>2641</v>
      </c>
      <c r="F3787" s="0">
        <v>1.2015615701675415</v>
      </c>
      <c r="G3787" s="0">
        <v>1079</v>
      </c>
      <c r="H3787" s="0">
        <v>1.0472659870250232</v>
      </c>
      <c r="I3787" s="0">
        <v>86.078773498535156</v>
      </c>
      <c r="J3787" s="0">
        <v>1.074459433555603</v>
      </c>
      <c r="K3787" s="0">
        <v>0.16649404168128967</v>
      </c>
    </row>
    <row r="3788">
      <c r="A3788" s="0">
        <v>19</v>
      </c>
      <c r="B3788" t="s">
        <v>93</v>
      </c>
      <c r="C3788" s="0">
        <v>20342</v>
      </c>
      <c r="D3788" s="0">
        <v>0</v>
      </c>
      <c r="E3788" t="s">
        <v>2642</v>
      </c>
      <c r="F3788" s="0">
        <v>1.2741280794143677</v>
      </c>
      <c r="G3788" s="0">
        <v>1079</v>
      </c>
      <c r="H3788" s="0">
        <v>1.0472659870250232</v>
      </c>
      <c r="I3788" s="0">
        <v>81.898979187011719</v>
      </c>
      <c r="J3788" s="0">
        <v>0.87667369842529297</v>
      </c>
      <c r="K3788" s="0">
        <v>0.12998998165130615</v>
      </c>
    </row>
    <row r="3789">
      <c r="A3789" s="0">
        <v>19</v>
      </c>
      <c r="B3789" t="s">
        <v>93</v>
      </c>
      <c r="C3789" s="0">
        <v>20342</v>
      </c>
      <c r="D3789" s="0">
        <v>1</v>
      </c>
      <c r="E3789" t="s">
        <v>2643</v>
      </c>
      <c r="F3789" s="0">
        <v>1.1441380977630615</v>
      </c>
      <c r="G3789" s="0">
        <v>1079</v>
      </c>
      <c r="H3789" s="0">
        <v>1.0472659870250232</v>
      </c>
      <c r="I3789" s="0">
        <v>81.898979187011719</v>
      </c>
      <c r="J3789" s="0">
        <v>0.87667369842529297</v>
      </c>
      <c r="K3789" s="0">
        <v>0.12998998165130615</v>
      </c>
    </row>
    <row r="3790">
      <c r="A3790" s="0">
        <v>19</v>
      </c>
      <c r="B3790" t="s">
        <v>93</v>
      </c>
      <c r="C3790" s="0">
        <v>20447</v>
      </c>
      <c r="D3790" s="0">
        <v>0</v>
      </c>
      <c r="E3790" t="s">
        <v>2644</v>
      </c>
      <c r="F3790" s="0">
        <v>1.3775794506072998</v>
      </c>
      <c r="G3790" s="0">
        <v>1079</v>
      </c>
      <c r="H3790" s="0">
        <v>1.0472659870250232</v>
      </c>
      <c r="I3790" s="0">
        <v>87.033828735351563</v>
      </c>
      <c r="J3790" s="0">
        <v>1.0081781148910522</v>
      </c>
      <c r="K3790" s="0">
        <v>0.078404232859611511</v>
      </c>
    </row>
    <row r="3791">
      <c r="A3791" s="0">
        <v>19</v>
      </c>
      <c r="B3791" t="s">
        <v>93</v>
      </c>
      <c r="C3791" s="0">
        <v>20447</v>
      </c>
      <c r="D3791" s="0">
        <v>1</v>
      </c>
      <c r="E3791" t="s">
        <v>2645</v>
      </c>
      <c r="F3791" s="0">
        <v>1.2991751432418823</v>
      </c>
      <c r="G3791" s="0">
        <v>1079</v>
      </c>
      <c r="H3791" s="0">
        <v>1.0472659870250232</v>
      </c>
      <c r="I3791" s="0">
        <v>87.033828735351563</v>
      </c>
      <c r="J3791" s="0">
        <v>1.0081781148910522</v>
      </c>
      <c r="K3791" s="0">
        <v>0.078404232859611511</v>
      </c>
    </row>
    <row r="3792">
      <c r="A3792" s="0">
        <v>20</v>
      </c>
      <c r="B3792" t="s">
        <v>93</v>
      </c>
      <c r="C3792" s="0">
        <v>20328</v>
      </c>
      <c r="D3792" s="0">
        <v>0</v>
      </c>
      <c r="E3792" t="s">
        <v>2646</v>
      </c>
      <c r="F3792" s="0">
        <v>1.4519195556640625</v>
      </c>
      <c r="G3792" s="0">
        <v>1079</v>
      </c>
      <c r="H3792" s="0">
        <v>1.0472659870250232</v>
      </c>
      <c r="I3792" s="0">
        <v>85.898979187011719</v>
      </c>
      <c r="J3792" s="0">
        <v>1.0589977502822876</v>
      </c>
      <c r="K3792" s="0">
        <v>-0.019373321905732155</v>
      </c>
    </row>
    <row r="3793">
      <c r="A3793" s="0">
        <v>20</v>
      </c>
      <c r="B3793" t="s">
        <v>93</v>
      </c>
      <c r="C3793" s="0">
        <v>20328</v>
      </c>
      <c r="D3793" s="0">
        <v>1</v>
      </c>
      <c r="E3793" t="s">
        <v>2647</v>
      </c>
      <c r="F3793" s="0">
        <v>1.4712928533554077</v>
      </c>
      <c r="G3793" s="0">
        <v>1079</v>
      </c>
      <c r="H3793" s="0">
        <v>1.0472659870250232</v>
      </c>
      <c r="I3793" s="0">
        <v>85.898979187011719</v>
      </c>
      <c r="J3793" s="0">
        <v>1.0589977502822876</v>
      </c>
      <c r="K3793" s="0">
        <v>-0.019373321905732155</v>
      </c>
    </row>
    <row r="3794">
      <c r="A3794" s="0">
        <v>20</v>
      </c>
      <c r="B3794" t="s">
        <v>93</v>
      </c>
      <c r="C3794" s="0">
        <v>20340</v>
      </c>
      <c r="D3794" s="0">
        <v>0</v>
      </c>
      <c r="E3794" t="s">
        <v>2648</v>
      </c>
      <c r="F3794" s="0">
        <v>1.5598186254501343</v>
      </c>
      <c r="G3794" s="0">
        <v>1079</v>
      </c>
      <c r="H3794" s="0">
        <v>1.0472659870250232</v>
      </c>
      <c r="I3794" s="0">
        <v>91.719184875488281</v>
      </c>
      <c r="J3794" s="0">
        <v>1.2112003564834595</v>
      </c>
      <c r="K3794" s="0">
        <v>0.079420097172260284</v>
      </c>
    </row>
    <row r="3795">
      <c r="A3795" s="0">
        <v>20</v>
      </c>
      <c r="B3795" t="s">
        <v>93</v>
      </c>
      <c r="C3795" s="0">
        <v>20340</v>
      </c>
      <c r="D3795" s="0">
        <v>1</v>
      </c>
      <c r="E3795" t="s">
        <v>2649</v>
      </c>
      <c r="F3795" s="0">
        <v>1.4803985357284546</v>
      </c>
      <c r="G3795" s="0">
        <v>1079</v>
      </c>
      <c r="H3795" s="0">
        <v>1.0472659870250232</v>
      </c>
      <c r="I3795" s="0">
        <v>91.719184875488281</v>
      </c>
      <c r="J3795" s="0">
        <v>1.2112003564834595</v>
      </c>
      <c r="K3795" s="0">
        <v>0.079420097172260284</v>
      </c>
    </row>
    <row r="3796">
      <c r="A3796" s="0">
        <v>20</v>
      </c>
      <c r="B3796" t="s">
        <v>93</v>
      </c>
      <c r="C3796" s="0">
        <v>20341</v>
      </c>
      <c r="D3796" s="0">
        <v>0</v>
      </c>
      <c r="E3796" t="s">
        <v>2650</v>
      </c>
      <c r="F3796" s="0">
        <v>1.4966276884078979</v>
      </c>
      <c r="G3796" s="0">
        <v>1079</v>
      </c>
      <c r="H3796" s="0">
        <v>1.0472659870250232</v>
      </c>
      <c r="I3796" s="0">
        <v>86.539390563964844</v>
      </c>
      <c r="J3796" s="0">
        <v>1.1939189434051514</v>
      </c>
      <c r="K3796" s="0">
        <v>0.076433070003986359</v>
      </c>
    </row>
    <row r="3797">
      <c r="A3797" s="0">
        <v>20</v>
      </c>
      <c r="B3797" t="s">
        <v>93</v>
      </c>
      <c r="C3797" s="0">
        <v>20341</v>
      </c>
      <c r="D3797" s="0">
        <v>1</v>
      </c>
      <c r="E3797" t="s">
        <v>2651</v>
      </c>
      <c r="F3797" s="0">
        <v>1.4201946258544922</v>
      </c>
      <c r="G3797" s="0">
        <v>1079</v>
      </c>
      <c r="H3797" s="0">
        <v>1.0472659870250232</v>
      </c>
      <c r="I3797" s="0">
        <v>86.539390563964844</v>
      </c>
      <c r="J3797" s="0">
        <v>1.1939189434051514</v>
      </c>
      <c r="K3797" s="0">
        <v>0.076433070003986359</v>
      </c>
    </row>
    <row r="3798">
      <c r="A3798" s="0">
        <v>20</v>
      </c>
      <c r="B3798" t="s">
        <v>93</v>
      </c>
      <c r="C3798" s="0">
        <v>20342</v>
      </c>
      <c r="D3798" s="0">
        <v>0</v>
      </c>
      <c r="E3798" t="s">
        <v>2652</v>
      </c>
      <c r="F3798" s="0">
        <v>1.3497878313064575</v>
      </c>
      <c r="G3798" s="0">
        <v>1079</v>
      </c>
      <c r="H3798" s="0">
        <v>1.0472659870250232</v>
      </c>
      <c r="I3798" s="0">
        <v>80.898979187011719</v>
      </c>
      <c r="J3798" s="0">
        <v>1.0176087617874146</v>
      </c>
      <c r="K3798" s="0">
        <v>-0.00013337981363292783</v>
      </c>
    </row>
    <row r="3799">
      <c r="A3799" s="0">
        <v>20</v>
      </c>
      <c r="B3799" t="s">
        <v>93</v>
      </c>
      <c r="C3799" s="0">
        <v>20342</v>
      </c>
      <c r="D3799" s="0">
        <v>1</v>
      </c>
      <c r="E3799" t="s">
        <v>2653</v>
      </c>
      <c r="F3799" s="0">
        <v>1.3499212265014648</v>
      </c>
      <c r="G3799" s="0">
        <v>1079</v>
      </c>
      <c r="H3799" s="0">
        <v>1.0472659870250232</v>
      </c>
      <c r="I3799" s="0">
        <v>80.898979187011719</v>
      </c>
      <c r="J3799" s="0">
        <v>1.0176087617874146</v>
      </c>
      <c r="K3799" s="0">
        <v>-0.00013337981363292783</v>
      </c>
    </row>
    <row r="3800">
      <c r="A3800" s="0">
        <v>20</v>
      </c>
      <c r="B3800" t="s">
        <v>93</v>
      </c>
      <c r="C3800" s="0">
        <v>20447</v>
      </c>
      <c r="D3800" s="0">
        <v>0</v>
      </c>
      <c r="E3800" t="s">
        <v>2654</v>
      </c>
      <c r="F3800" s="0">
        <v>1.4645384550094604</v>
      </c>
      <c r="G3800" s="0">
        <v>1079</v>
      </c>
      <c r="H3800" s="0">
        <v>1.0472659870250232</v>
      </c>
      <c r="I3800" s="0">
        <v>86.264129638671875</v>
      </c>
      <c r="J3800" s="0">
        <v>1.1204314231872559</v>
      </c>
      <c r="K3800" s="0">
        <v>0.034086614847183228</v>
      </c>
    </row>
    <row r="3801">
      <c r="A3801" s="0">
        <v>20</v>
      </c>
      <c r="B3801" t="s">
        <v>93</v>
      </c>
      <c r="C3801" s="0">
        <v>20447</v>
      </c>
      <c r="D3801" s="0">
        <v>1</v>
      </c>
      <c r="E3801" t="s">
        <v>2655</v>
      </c>
      <c r="F3801" s="0">
        <v>1.4304518699645996</v>
      </c>
      <c r="G3801" s="0">
        <v>1079</v>
      </c>
      <c r="H3801" s="0">
        <v>1.0472659870250232</v>
      </c>
      <c r="I3801" s="0">
        <v>86.264129638671875</v>
      </c>
      <c r="J3801" s="0">
        <v>1.1204314231872559</v>
      </c>
      <c r="K3801" s="0">
        <v>0.034086614847183228</v>
      </c>
    </row>
    <row r="3802">
      <c r="A3802" s="0">
        <v>21</v>
      </c>
      <c r="B3802" t="s">
        <v>93</v>
      </c>
      <c r="C3802" s="0">
        <v>20328</v>
      </c>
      <c r="D3802" s="0">
        <v>0</v>
      </c>
      <c r="E3802" t="s">
        <v>2656</v>
      </c>
      <c r="F3802" s="0">
        <v>1.4137176275253296</v>
      </c>
      <c r="G3802" s="0">
        <v>1079</v>
      </c>
      <c r="H3802" s="0">
        <v>1.0472659870250232</v>
      </c>
      <c r="I3802" s="0">
        <v>80.539390563964844</v>
      </c>
      <c r="J3802" s="0">
        <v>0.99319314956665039</v>
      </c>
      <c r="K3802" s="0">
        <v>0.047730591148138046</v>
      </c>
    </row>
    <row r="3803">
      <c r="A3803" s="0">
        <v>21</v>
      </c>
      <c r="B3803" t="s">
        <v>93</v>
      </c>
      <c r="C3803" s="0">
        <v>20328</v>
      </c>
      <c r="D3803" s="0">
        <v>1</v>
      </c>
      <c r="E3803" t="s">
        <v>2657</v>
      </c>
      <c r="F3803" s="0">
        <v>1.3659870624542236</v>
      </c>
      <c r="G3803" s="0">
        <v>1079</v>
      </c>
      <c r="H3803" s="0">
        <v>1.0472659870250232</v>
      </c>
      <c r="I3803" s="0">
        <v>80.539390563964844</v>
      </c>
      <c r="J3803" s="0">
        <v>0.99319314956665039</v>
      </c>
      <c r="K3803" s="0">
        <v>0.047730591148138046</v>
      </c>
    </row>
    <row r="3804">
      <c r="A3804" s="0">
        <v>21</v>
      </c>
      <c r="B3804" t="s">
        <v>93</v>
      </c>
      <c r="C3804" s="0">
        <v>20340</v>
      </c>
      <c r="D3804" s="0">
        <v>0</v>
      </c>
      <c r="E3804" t="s">
        <v>2658</v>
      </c>
      <c r="F3804" s="0">
        <v>1.5927164554595947</v>
      </c>
      <c r="G3804" s="0">
        <v>1079</v>
      </c>
      <c r="H3804" s="0">
        <v>1.0472659870250232</v>
      </c>
      <c r="I3804" s="0">
        <v>92.179794311523438</v>
      </c>
      <c r="J3804" s="0">
        <v>1.3088597059249878</v>
      </c>
      <c r="K3804" s="0">
        <v>-0.046120453625917435</v>
      </c>
    </row>
    <row r="3805">
      <c r="A3805" s="0">
        <v>21</v>
      </c>
      <c r="B3805" t="s">
        <v>93</v>
      </c>
      <c r="C3805" s="0">
        <v>20340</v>
      </c>
      <c r="D3805" s="0">
        <v>1</v>
      </c>
      <c r="E3805" t="s">
        <v>2659</v>
      </c>
      <c r="F3805" s="0">
        <v>1.6388368606567383</v>
      </c>
      <c r="G3805" s="0">
        <v>1079</v>
      </c>
      <c r="H3805" s="0">
        <v>1.0472659870250232</v>
      </c>
      <c r="I3805" s="0">
        <v>92.179794311523438</v>
      </c>
      <c r="J3805" s="0">
        <v>1.3088597059249878</v>
      </c>
      <c r="K3805" s="0">
        <v>-0.046120453625917435</v>
      </c>
    </row>
    <row r="3806">
      <c r="A3806" s="0">
        <v>21</v>
      </c>
      <c r="B3806" t="s">
        <v>93</v>
      </c>
      <c r="C3806" s="0">
        <v>20341</v>
      </c>
      <c r="D3806" s="0">
        <v>0</v>
      </c>
      <c r="E3806" t="s">
        <v>2660</v>
      </c>
      <c r="F3806" s="0">
        <v>1.5330154895782471</v>
      </c>
      <c r="G3806" s="0">
        <v>1079</v>
      </c>
      <c r="H3806" s="0">
        <v>1.0472659870250232</v>
      </c>
      <c r="I3806" s="0">
        <v>85.359588623046875</v>
      </c>
      <c r="J3806" s="0">
        <v>1.1806905269622803</v>
      </c>
      <c r="K3806" s="0">
        <v>0.0024130933452397585</v>
      </c>
    </row>
    <row r="3807">
      <c r="A3807" s="0">
        <v>21</v>
      </c>
      <c r="B3807" t="s">
        <v>93</v>
      </c>
      <c r="C3807" s="0">
        <v>20341</v>
      </c>
      <c r="D3807" s="0">
        <v>1</v>
      </c>
      <c r="E3807" t="s">
        <v>2661</v>
      </c>
      <c r="F3807" s="0">
        <v>1.5306024551391602</v>
      </c>
      <c r="G3807" s="0">
        <v>1079</v>
      </c>
      <c r="H3807" s="0">
        <v>1.0472659870250232</v>
      </c>
      <c r="I3807" s="0">
        <v>85.359588623046875</v>
      </c>
      <c r="J3807" s="0">
        <v>1.1806905269622803</v>
      </c>
      <c r="K3807" s="0">
        <v>0.0024130933452397585</v>
      </c>
    </row>
    <row r="3808">
      <c r="A3808" s="0">
        <v>21</v>
      </c>
      <c r="B3808" t="s">
        <v>93</v>
      </c>
      <c r="C3808" s="0">
        <v>20342</v>
      </c>
      <c r="D3808" s="0">
        <v>0</v>
      </c>
      <c r="E3808" t="s">
        <v>2662</v>
      </c>
      <c r="F3808" s="0">
        <v>1.3740661144256592</v>
      </c>
      <c r="G3808" s="0">
        <v>1079</v>
      </c>
      <c r="H3808" s="0">
        <v>1.0472659870250232</v>
      </c>
      <c r="I3808" s="0">
        <v>83.179794311523438</v>
      </c>
      <c r="J3808" s="0">
        <v>1.0722074508666992</v>
      </c>
      <c r="K3808" s="0">
        <v>-0.075062669813632965</v>
      </c>
    </row>
    <row r="3809">
      <c r="A3809" s="0">
        <v>21</v>
      </c>
      <c r="B3809" t="s">
        <v>93</v>
      </c>
      <c r="C3809" s="0">
        <v>20342</v>
      </c>
      <c r="D3809" s="0">
        <v>1</v>
      </c>
      <c r="E3809" t="s">
        <v>2663</v>
      </c>
      <c r="F3809" s="0">
        <v>1.4491288661956787</v>
      </c>
      <c r="G3809" s="0">
        <v>1079</v>
      </c>
      <c r="H3809" s="0">
        <v>1.0472659870250232</v>
      </c>
      <c r="I3809" s="0">
        <v>83.179794311523438</v>
      </c>
      <c r="J3809" s="0">
        <v>1.0722074508666992</v>
      </c>
      <c r="K3809" s="0">
        <v>-0.075062669813632965</v>
      </c>
    </row>
    <row r="3810">
      <c r="A3810" s="0">
        <v>21</v>
      </c>
      <c r="B3810" t="s">
        <v>93</v>
      </c>
      <c r="C3810" s="0">
        <v>20447</v>
      </c>
      <c r="D3810" s="0">
        <v>0</v>
      </c>
      <c r="E3810" t="s">
        <v>2664</v>
      </c>
      <c r="F3810" s="0">
        <v>1.4783788919448853</v>
      </c>
      <c r="G3810" s="0">
        <v>1079</v>
      </c>
      <c r="H3810" s="0">
        <v>1.0472659870250232</v>
      </c>
      <c r="I3810" s="0">
        <v>85.314643859863281</v>
      </c>
      <c r="J3810" s="0">
        <v>1.138737678527832</v>
      </c>
      <c r="K3810" s="0">
        <v>-0.017759859561920166</v>
      </c>
    </row>
    <row r="3811">
      <c r="A3811" s="0">
        <v>21</v>
      </c>
      <c r="B3811" t="s">
        <v>93</v>
      </c>
      <c r="C3811" s="0">
        <v>20447</v>
      </c>
      <c r="D3811" s="0">
        <v>1</v>
      </c>
      <c r="E3811" t="s">
        <v>2665</v>
      </c>
      <c r="F3811" s="0">
        <v>1.4961388111114502</v>
      </c>
      <c r="G3811" s="0">
        <v>1079</v>
      </c>
      <c r="H3811" s="0">
        <v>1.0472659870250232</v>
      </c>
      <c r="I3811" s="0">
        <v>85.314643859863281</v>
      </c>
      <c r="J3811" s="0">
        <v>1.138737678527832</v>
      </c>
      <c r="K3811" s="0">
        <v>-0.017759859561920166</v>
      </c>
    </row>
    <row r="3812">
      <c r="A3812" s="0">
        <v>22</v>
      </c>
      <c r="B3812" t="s">
        <v>93</v>
      </c>
      <c r="C3812" s="0">
        <v>20328</v>
      </c>
      <c r="D3812" s="0">
        <v>0</v>
      </c>
      <c r="E3812" t="s">
        <v>2666</v>
      </c>
      <c r="F3812" s="0">
        <v>1.3835325241088867</v>
      </c>
      <c r="G3812" s="0">
        <v>1079</v>
      </c>
      <c r="H3812" s="0">
        <v>1.0472659870250232</v>
      </c>
      <c r="I3812" s="0">
        <v>78.359588623046875</v>
      </c>
      <c r="J3812" s="0">
        <v>0.98980116844177246</v>
      </c>
      <c r="K3812" s="0">
        <v>0.080900438129901886</v>
      </c>
    </row>
    <row r="3813">
      <c r="A3813" s="0">
        <v>22</v>
      </c>
      <c r="B3813" t="s">
        <v>93</v>
      </c>
      <c r="C3813" s="0">
        <v>20328</v>
      </c>
      <c r="D3813" s="0">
        <v>1</v>
      </c>
      <c r="E3813" t="s">
        <v>2667</v>
      </c>
      <c r="F3813" s="0">
        <v>1.3026320934295654</v>
      </c>
      <c r="G3813" s="0">
        <v>1079</v>
      </c>
      <c r="H3813" s="0">
        <v>1.0472659870250232</v>
      </c>
      <c r="I3813" s="0">
        <v>78.359588623046875</v>
      </c>
      <c r="J3813" s="0">
        <v>0.98980116844177246</v>
      </c>
      <c r="K3813" s="0">
        <v>0.080900438129901886</v>
      </c>
    </row>
    <row r="3814">
      <c r="A3814" s="0">
        <v>22</v>
      </c>
      <c r="B3814" t="s">
        <v>93</v>
      </c>
      <c r="C3814" s="0">
        <v>20340</v>
      </c>
      <c r="D3814" s="0">
        <v>0</v>
      </c>
      <c r="E3814" t="s">
        <v>2668</v>
      </c>
      <c r="F3814" s="0">
        <v>1.6013847589492798</v>
      </c>
      <c r="G3814" s="0">
        <v>1079</v>
      </c>
      <c r="H3814" s="0">
        <v>1.0472659870250232</v>
      </c>
      <c r="I3814" s="0">
        <v>86.258575439453125</v>
      </c>
      <c r="J3814" s="0">
        <v>1.2423113584518433</v>
      </c>
      <c r="K3814" s="0">
        <v>-0.096024893224239349</v>
      </c>
    </row>
    <row r="3815">
      <c r="A3815" s="0">
        <v>22</v>
      </c>
      <c r="B3815" t="s">
        <v>93</v>
      </c>
      <c r="C3815" s="0">
        <v>20340</v>
      </c>
      <c r="D3815" s="0">
        <v>1</v>
      </c>
      <c r="E3815" t="s">
        <v>2669</v>
      </c>
      <c r="F3815" s="0">
        <v>1.6974096298217773</v>
      </c>
      <c r="G3815" s="0">
        <v>1079</v>
      </c>
      <c r="H3815" s="0">
        <v>1.0472659870250232</v>
      </c>
      <c r="I3815" s="0">
        <v>86.258575439453125</v>
      </c>
      <c r="J3815" s="0">
        <v>1.2423113584518433</v>
      </c>
      <c r="K3815" s="0">
        <v>-0.096024893224239349</v>
      </c>
    </row>
    <row r="3816">
      <c r="A3816" s="0">
        <v>22</v>
      </c>
      <c r="B3816" t="s">
        <v>93</v>
      </c>
      <c r="C3816" s="0">
        <v>20341</v>
      </c>
      <c r="D3816" s="0">
        <v>0</v>
      </c>
      <c r="E3816" t="s">
        <v>2670</v>
      </c>
      <c r="F3816" s="0">
        <v>1.5341609716415405</v>
      </c>
      <c r="G3816" s="0">
        <v>1079</v>
      </c>
      <c r="H3816" s="0">
        <v>1.0472659870250232</v>
      </c>
      <c r="I3816" s="0">
        <v>83.359588623046875</v>
      </c>
      <c r="J3816" s="0">
        <v>1.154765248298645</v>
      </c>
      <c r="K3816" s="0">
        <v>-0.12255361676216125</v>
      </c>
    </row>
    <row r="3817">
      <c r="A3817" s="0">
        <v>22</v>
      </c>
      <c r="B3817" t="s">
        <v>93</v>
      </c>
      <c r="C3817" s="0">
        <v>20341</v>
      </c>
      <c r="D3817" s="0">
        <v>1</v>
      </c>
      <c r="E3817" t="s">
        <v>2671</v>
      </c>
      <c r="F3817" s="0">
        <v>1.6567145586013794</v>
      </c>
      <c r="G3817" s="0">
        <v>1079</v>
      </c>
      <c r="H3817" s="0">
        <v>1.0472659870250232</v>
      </c>
      <c r="I3817" s="0">
        <v>83.359588623046875</v>
      </c>
      <c r="J3817" s="0">
        <v>1.154765248298645</v>
      </c>
      <c r="K3817" s="0">
        <v>-0.12255361676216125</v>
      </c>
    </row>
    <row r="3818">
      <c r="A3818" s="0">
        <v>22</v>
      </c>
      <c r="B3818" t="s">
        <v>93</v>
      </c>
      <c r="C3818" s="0">
        <v>20342</v>
      </c>
      <c r="D3818" s="0">
        <v>0</v>
      </c>
      <c r="E3818" t="s">
        <v>2672</v>
      </c>
      <c r="F3818" s="0">
        <v>1.3687567710876465</v>
      </c>
      <c r="G3818" s="0">
        <v>1079</v>
      </c>
      <c r="H3818" s="0">
        <v>1.0472659870250232</v>
      </c>
      <c r="I3818" s="0">
        <v>82.179794311523438</v>
      </c>
      <c r="J3818" s="0">
        <v>0.96098881959915161</v>
      </c>
      <c r="K3818" s="0">
        <v>-0.11422745883464813</v>
      </c>
    </row>
    <row r="3819">
      <c r="A3819" s="0">
        <v>22</v>
      </c>
      <c r="B3819" t="s">
        <v>93</v>
      </c>
      <c r="C3819" s="0">
        <v>20342</v>
      </c>
      <c r="D3819" s="0">
        <v>1</v>
      </c>
      <c r="E3819" t="s">
        <v>2673</v>
      </c>
      <c r="F3819" s="0">
        <v>1.4829843044281006</v>
      </c>
      <c r="G3819" s="0">
        <v>1079</v>
      </c>
      <c r="H3819" s="0">
        <v>1.0472659870250232</v>
      </c>
      <c r="I3819" s="0">
        <v>82.179794311523438</v>
      </c>
      <c r="J3819" s="0">
        <v>0.96098881959915161</v>
      </c>
      <c r="K3819" s="0">
        <v>-0.11422745883464813</v>
      </c>
    </row>
    <row r="3820">
      <c r="A3820" s="0">
        <v>22</v>
      </c>
      <c r="B3820" t="s">
        <v>93</v>
      </c>
      <c r="C3820" s="0">
        <v>20447</v>
      </c>
      <c r="D3820" s="0">
        <v>0</v>
      </c>
      <c r="E3820" t="s">
        <v>2674</v>
      </c>
      <c r="F3820" s="0">
        <v>1.4719587564468384</v>
      </c>
      <c r="G3820" s="0">
        <v>1079</v>
      </c>
      <c r="H3820" s="0">
        <v>1.0472659870250232</v>
      </c>
      <c r="I3820" s="0">
        <v>82.539382934570313</v>
      </c>
      <c r="J3820" s="0">
        <v>1.0869666337966919</v>
      </c>
      <c r="K3820" s="0">
        <v>-0.062976382672786713</v>
      </c>
    </row>
    <row r="3821">
      <c r="A3821" s="0">
        <v>22</v>
      </c>
      <c r="B3821" t="s">
        <v>93</v>
      </c>
      <c r="C3821" s="0">
        <v>20447</v>
      </c>
      <c r="D3821" s="0">
        <v>1</v>
      </c>
      <c r="E3821" t="s">
        <v>2675</v>
      </c>
      <c r="F3821" s="0">
        <v>1.5349351167678833</v>
      </c>
      <c r="G3821" s="0">
        <v>1079</v>
      </c>
      <c r="H3821" s="0">
        <v>1.0472659870250232</v>
      </c>
      <c r="I3821" s="0">
        <v>82.539382934570313</v>
      </c>
      <c r="J3821" s="0">
        <v>1.0869666337966919</v>
      </c>
      <c r="K3821" s="0">
        <v>-0.062976382672786713</v>
      </c>
    </row>
    <row r="3822">
      <c r="A3822" s="0">
        <v>23</v>
      </c>
      <c r="B3822" t="s">
        <v>93</v>
      </c>
      <c r="C3822" s="0">
        <v>20328</v>
      </c>
      <c r="D3822" s="0">
        <v>0</v>
      </c>
      <c r="E3822" t="s">
        <v>2676</v>
      </c>
      <c r="F3822" s="0">
        <v>1.1411110162734985</v>
      </c>
      <c r="G3822" s="0">
        <v>1079</v>
      </c>
      <c r="H3822" s="0">
        <v>1.0472659870250232</v>
      </c>
      <c r="I3822" s="0">
        <v>76.820205688476562</v>
      </c>
      <c r="J3822" s="0">
        <v>0.87726300954818726</v>
      </c>
      <c r="K3822" s="0">
        <v>-0.018661973997950554</v>
      </c>
    </row>
    <row r="3823">
      <c r="A3823" s="0">
        <v>23</v>
      </c>
      <c r="B3823" t="s">
        <v>93</v>
      </c>
      <c r="C3823" s="0">
        <v>20328</v>
      </c>
      <c r="D3823" s="0">
        <v>1</v>
      </c>
      <c r="E3823" t="s">
        <v>2677</v>
      </c>
      <c r="F3823" s="0">
        <v>1.1597729921340942</v>
      </c>
      <c r="G3823" s="0">
        <v>1079</v>
      </c>
      <c r="H3823" s="0">
        <v>1.0472659870250232</v>
      </c>
      <c r="I3823" s="0">
        <v>76.820205688476562</v>
      </c>
      <c r="J3823" s="0">
        <v>0.87726300954818726</v>
      </c>
      <c r="K3823" s="0">
        <v>-0.018661973997950554</v>
      </c>
    </row>
    <row r="3824">
      <c r="A3824" s="0">
        <v>23</v>
      </c>
      <c r="B3824" t="s">
        <v>93</v>
      </c>
      <c r="C3824" s="0">
        <v>20340</v>
      </c>
      <c r="D3824" s="0">
        <v>0</v>
      </c>
      <c r="E3824" t="s">
        <v>2678</v>
      </c>
      <c r="F3824" s="0">
        <v>1.2089706659317017</v>
      </c>
      <c r="G3824" s="0">
        <v>1079</v>
      </c>
      <c r="H3824" s="0">
        <v>1.0472659870250232</v>
      </c>
      <c r="I3824" s="0">
        <v>79.539390563964844</v>
      </c>
      <c r="J3824" s="0">
        <v>1.0302608013153076</v>
      </c>
      <c r="K3824" s="0">
        <v>0.19991135597229004</v>
      </c>
    </row>
    <row r="3825">
      <c r="A3825" s="0">
        <v>23</v>
      </c>
      <c r="B3825" t="s">
        <v>93</v>
      </c>
      <c r="C3825" s="0">
        <v>20340</v>
      </c>
      <c r="D3825" s="0">
        <v>1</v>
      </c>
      <c r="E3825" t="s">
        <v>2679</v>
      </c>
      <c r="F3825" s="0">
        <v>1.0090593099594116</v>
      </c>
      <c r="G3825" s="0">
        <v>1079</v>
      </c>
      <c r="H3825" s="0">
        <v>1.0472659870250232</v>
      </c>
      <c r="I3825" s="0">
        <v>79.539390563964844</v>
      </c>
      <c r="J3825" s="0">
        <v>1.0302608013153076</v>
      </c>
      <c r="K3825" s="0">
        <v>0.19991135597229004</v>
      </c>
    </row>
    <row r="3826">
      <c r="A3826" s="0">
        <v>23</v>
      </c>
      <c r="B3826" t="s">
        <v>93</v>
      </c>
      <c r="C3826" s="0">
        <v>20341</v>
      </c>
      <c r="D3826" s="0">
        <v>0</v>
      </c>
      <c r="E3826" t="s">
        <v>2680</v>
      </c>
      <c r="F3826" s="0">
        <v>1.1688944101333618</v>
      </c>
      <c r="G3826" s="0">
        <v>1079</v>
      </c>
      <c r="H3826" s="0">
        <v>1.0472659870250232</v>
      </c>
      <c r="I3826" s="0">
        <v>83.179794311523438</v>
      </c>
      <c r="J3826" s="0">
        <v>0.96783047914505005</v>
      </c>
      <c r="K3826" s="0">
        <v>0.15232345461845398</v>
      </c>
    </row>
    <row r="3827">
      <c r="A3827" s="0">
        <v>23</v>
      </c>
      <c r="B3827" t="s">
        <v>93</v>
      </c>
      <c r="C3827" s="0">
        <v>20341</v>
      </c>
      <c r="D3827" s="0">
        <v>1</v>
      </c>
      <c r="E3827" t="s">
        <v>2681</v>
      </c>
      <c r="F3827" s="0">
        <v>1.0165709257125854</v>
      </c>
      <c r="G3827" s="0">
        <v>1079</v>
      </c>
      <c r="H3827" s="0">
        <v>1.0472659870250232</v>
      </c>
      <c r="I3827" s="0">
        <v>83.179794311523438</v>
      </c>
      <c r="J3827" s="0">
        <v>0.96783047914505005</v>
      </c>
      <c r="K3827" s="0">
        <v>0.15232345461845398</v>
      </c>
    </row>
    <row r="3828">
      <c r="A3828" s="0">
        <v>23</v>
      </c>
      <c r="B3828" t="s">
        <v>93</v>
      </c>
      <c r="C3828" s="0">
        <v>20342</v>
      </c>
      <c r="D3828" s="0">
        <v>0</v>
      </c>
      <c r="E3828" t="s">
        <v>2682</v>
      </c>
      <c r="F3828" s="0">
        <v>1.0246471166610718</v>
      </c>
      <c r="G3828" s="0">
        <v>1079</v>
      </c>
      <c r="H3828" s="0">
        <v>1.0472659870250232</v>
      </c>
      <c r="I3828" s="0">
        <v>82.359588623046875</v>
      </c>
      <c r="J3828" s="0">
        <v>0.78168255090713501</v>
      </c>
      <c r="K3828" s="0">
        <v>0.082534030079841614</v>
      </c>
    </row>
    <row r="3829">
      <c r="A3829" s="0">
        <v>23</v>
      </c>
      <c r="B3829" t="s">
        <v>93</v>
      </c>
      <c r="C3829" s="0">
        <v>20342</v>
      </c>
      <c r="D3829" s="0">
        <v>1</v>
      </c>
      <c r="E3829" t="s">
        <v>2683</v>
      </c>
      <c r="F3829" s="0">
        <v>0.94211304187774658</v>
      </c>
      <c r="G3829" s="0">
        <v>1079</v>
      </c>
      <c r="H3829" s="0">
        <v>1.0472659870250232</v>
      </c>
      <c r="I3829" s="0">
        <v>82.359588623046875</v>
      </c>
      <c r="J3829" s="0">
        <v>0.78168255090713501</v>
      </c>
      <c r="K3829" s="0">
        <v>0.082534030079841614</v>
      </c>
    </row>
    <row r="3830">
      <c r="A3830" s="0">
        <v>23</v>
      </c>
      <c r="B3830" t="s">
        <v>93</v>
      </c>
      <c r="C3830" s="0">
        <v>20447</v>
      </c>
      <c r="D3830" s="0">
        <v>0</v>
      </c>
      <c r="E3830" t="s">
        <v>2684</v>
      </c>
      <c r="F3830" s="0">
        <v>1.1359057426452637</v>
      </c>
      <c r="G3830" s="0">
        <v>1079</v>
      </c>
      <c r="H3830" s="0">
        <v>1.0472659870250232</v>
      </c>
      <c r="I3830" s="0">
        <v>80.474746704101563</v>
      </c>
      <c r="J3830" s="0">
        <v>0.91425919532775879</v>
      </c>
      <c r="K3830" s="0">
        <v>0.10402671992778778</v>
      </c>
    </row>
    <row r="3831">
      <c r="A3831" s="0">
        <v>23</v>
      </c>
      <c r="B3831" t="s">
        <v>93</v>
      </c>
      <c r="C3831" s="0">
        <v>20447</v>
      </c>
      <c r="D3831" s="0">
        <v>1</v>
      </c>
      <c r="E3831" t="s">
        <v>2685</v>
      </c>
      <c r="F3831" s="0">
        <v>1.0318790674209595</v>
      </c>
      <c r="G3831" s="0">
        <v>1079</v>
      </c>
      <c r="H3831" s="0">
        <v>1.0472659870250232</v>
      </c>
      <c r="I3831" s="0">
        <v>80.474746704101563</v>
      </c>
      <c r="J3831" s="0">
        <v>0.91425919532775879</v>
      </c>
      <c r="K3831" s="0">
        <v>0.10402671992778778</v>
      </c>
    </row>
    <row r="3832">
      <c r="A3832" s="0">
        <v>24</v>
      </c>
      <c r="B3832" t="s">
        <v>93</v>
      </c>
      <c r="C3832" s="0">
        <v>20328</v>
      </c>
      <c r="D3832" s="0">
        <v>0</v>
      </c>
      <c r="E3832" t="s">
        <v>2686</v>
      </c>
      <c r="F3832" s="0">
        <v>1.0792585611343384</v>
      </c>
      <c r="G3832" s="0">
        <v>1079</v>
      </c>
      <c r="H3832" s="0">
        <v>1.0472659870250232</v>
      </c>
      <c r="I3832" s="0">
        <v>76.640411376953125</v>
      </c>
      <c r="J3832" s="0">
        <v>0.79444849491119385</v>
      </c>
      <c r="K3832" s="0">
        <v>0.02051902748644352</v>
      </c>
    </row>
    <row r="3833">
      <c r="A3833" s="0">
        <v>24</v>
      </c>
      <c r="B3833" t="s">
        <v>93</v>
      </c>
      <c r="C3833" s="0">
        <v>20328</v>
      </c>
      <c r="D3833" s="0">
        <v>1</v>
      </c>
      <c r="E3833" t="s">
        <v>2687</v>
      </c>
      <c r="F3833" s="0">
        <v>1.0587395429611206</v>
      </c>
      <c r="G3833" s="0">
        <v>1079</v>
      </c>
      <c r="H3833" s="0">
        <v>1.0472659870250232</v>
      </c>
      <c r="I3833" s="0">
        <v>76.640411376953125</v>
      </c>
      <c r="J3833" s="0">
        <v>0.79444849491119385</v>
      </c>
      <c r="K3833" s="0">
        <v>0.02051902748644352</v>
      </c>
    </row>
    <row r="3834">
      <c r="A3834" s="0">
        <v>24</v>
      </c>
      <c r="B3834" t="s">
        <v>93</v>
      </c>
      <c r="C3834" s="0">
        <v>20340</v>
      </c>
      <c r="D3834" s="0">
        <v>0</v>
      </c>
      <c r="E3834" t="s">
        <v>2688</v>
      </c>
      <c r="F3834" s="0">
        <v>1.1642591953277588</v>
      </c>
      <c r="G3834" s="0">
        <v>1079</v>
      </c>
      <c r="H3834" s="0">
        <v>1.0472659870250232</v>
      </c>
      <c r="I3834" s="0">
        <v>79.359588623046875</v>
      </c>
      <c r="J3834" s="0">
        <v>0.97128152847290039</v>
      </c>
      <c r="K3834" s="0">
        <v>0.13294318318367004</v>
      </c>
    </row>
    <row r="3835">
      <c r="A3835" s="0">
        <v>24</v>
      </c>
      <c r="B3835" t="s">
        <v>93</v>
      </c>
      <c r="C3835" s="0">
        <v>20340</v>
      </c>
      <c r="D3835" s="0">
        <v>1</v>
      </c>
      <c r="E3835" t="s">
        <v>2689</v>
      </c>
      <c r="F3835" s="0">
        <v>1.0313160419464111</v>
      </c>
      <c r="G3835" s="0">
        <v>1079</v>
      </c>
      <c r="H3835" s="0">
        <v>1.0472659870250232</v>
      </c>
      <c r="I3835" s="0">
        <v>79.359588623046875</v>
      </c>
      <c r="J3835" s="0">
        <v>0.97128152847290039</v>
      </c>
      <c r="K3835" s="0">
        <v>0.13294318318367004</v>
      </c>
    </row>
    <row r="3836">
      <c r="A3836" s="0">
        <v>24</v>
      </c>
      <c r="B3836" t="s">
        <v>93</v>
      </c>
      <c r="C3836" s="0">
        <v>20341</v>
      </c>
      <c r="D3836" s="0">
        <v>0</v>
      </c>
      <c r="E3836" t="s">
        <v>2690</v>
      </c>
      <c r="F3836" s="0">
        <v>1.1284571886062622</v>
      </c>
      <c r="G3836" s="0">
        <v>1079</v>
      </c>
      <c r="H3836" s="0">
        <v>1.0472659870250232</v>
      </c>
      <c r="I3836" s="0">
        <v>82.820205688476563</v>
      </c>
      <c r="J3836" s="0">
        <v>0.94998914003372192</v>
      </c>
      <c r="K3836" s="0">
        <v>0.021075373515486717</v>
      </c>
    </row>
    <row r="3837">
      <c r="A3837" s="0">
        <v>24</v>
      </c>
      <c r="B3837" t="s">
        <v>93</v>
      </c>
      <c r="C3837" s="0">
        <v>20341</v>
      </c>
      <c r="D3837" s="0">
        <v>1</v>
      </c>
      <c r="E3837" t="s">
        <v>2691</v>
      </c>
      <c r="F3837" s="0">
        <v>1.1073818206787109</v>
      </c>
      <c r="G3837" s="0">
        <v>1079</v>
      </c>
      <c r="H3837" s="0">
        <v>1.0472659870250232</v>
      </c>
      <c r="I3837" s="0">
        <v>82.820205688476563</v>
      </c>
      <c r="J3837" s="0">
        <v>0.94998914003372192</v>
      </c>
      <c r="K3837" s="0">
        <v>0.021075373515486717</v>
      </c>
    </row>
    <row r="3838">
      <c r="A3838" s="0">
        <v>24</v>
      </c>
      <c r="B3838" t="s">
        <v>93</v>
      </c>
      <c r="C3838" s="0">
        <v>20342</v>
      </c>
      <c r="D3838" s="0">
        <v>0</v>
      </c>
      <c r="E3838" t="s">
        <v>2692</v>
      </c>
      <c r="F3838" s="0">
        <v>1.0207743644714355</v>
      </c>
      <c r="G3838" s="0">
        <v>1079</v>
      </c>
      <c r="H3838" s="0">
        <v>1.0472659870250232</v>
      </c>
      <c r="I3838" s="0">
        <v>82.179794311523438</v>
      </c>
      <c r="J3838" s="0">
        <v>0.84581798315048218</v>
      </c>
      <c r="K3838" s="0">
        <v>-0.023261759430170059</v>
      </c>
    </row>
    <row r="3839">
      <c r="A3839" s="0">
        <v>24</v>
      </c>
      <c r="B3839" t="s">
        <v>93</v>
      </c>
      <c r="C3839" s="0">
        <v>20342</v>
      </c>
      <c r="D3839" s="0">
        <v>1</v>
      </c>
      <c r="E3839" t="s">
        <v>2693</v>
      </c>
      <c r="F3839" s="0">
        <v>1.0440361499786377</v>
      </c>
      <c r="G3839" s="0">
        <v>1079</v>
      </c>
      <c r="H3839" s="0">
        <v>1.0472659870250232</v>
      </c>
      <c r="I3839" s="0">
        <v>82.179794311523438</v>
      </c>
      <c r="J3839" s="0">
        <v>0.84581798315048218</v>
      </c>
      <c r="K3839" s="0">
        <v>-0.023261759430170059</v>
      </c>
    </row>
    <row r="3840">
      <c r="A3840" s="0">
        <v>24</v>
      </c>
      <c r="B3840" t="s">
        <v>93</v>
      </c>
      <c r="C3840" s="0">
        <v>20447</v>
      </c>
      <c r="D3840" s="0">
        <v>0</v>
      </c>
      <c r="E3840" t="s">
        <v>2694</v>
      </c>
      <c r="F3840" s="0">
        <v>1.0981873273849487</v>
      </c>
      <c r="G3840" s="0">
        <v>1079</v>
      </c>
      <c r="H3840" s="0">
        <v>1.0472659870250232</v>
      </c>
      <c r="I3840" s="0">
        <v>80.25</v>
      </c>
      <c r="J3840" s="0">
        <v>0.89038431644439697</v>
      </c>
      <c r="K3840" s="0">
        <v>0.03781895712018013</v>
      </c>
    </row>
    <row r="3841">
      <c r="A3841" s="0">
        <v>24</v>
      </c>
      <c r="B3841" t="s">
        <v>93</v>
      </c>
      <c r="C3841" s="0">
        <v>20447</v>
      </c>
      <c r="D3841" s="0">
        <v>1</v>
      </c>
      <c r="E3841" t="s">
        <v>2695</v>
      </c>
      <c r="F3841" s="0">
        <v>1.0603684186935425</v>
      </c>
      <c r="G3841" s="0">
        <v>1079</v>
      </c>
      <c r="H3841" s="0">
        <v>1.0472659870250232</v>
      </c>
      <c r="I3841" s="0">
        <v>80.25</v>
      </c>
      <c r="J3841" s="0">
        <v>0.89038431644439697</v>
      </c>
      <c r="K3841" s="0">
        <v>0.03781895712018013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/>
  <dimension ref="A2:M45"/>
  <sheetViews>
    <sheetView topLeftCell="A2" workbookViewId="0">
      <selection activeCell="A17" sqref="A17"/>
    </sheetView>
  </sheetViews>
  <sheetFormatPr defaultRowHeight="15"/>
  <cols>
    <col min="1" max="1" width="26.85546875" bestFit="true" customWidth="true"/>
    <col min="2" max="2" width="5.140625" customWidth="true"/>
    <col min="3" max="3" width="33.28515625" customWidth="true"/>
    <col min="4" max="4" width="28.140625" customWidth="true"/>
    <col min="6" max="6" width="24.28515625" bestFit="true" customWidth="true"/>
    <col min="7" max="7" width="9.85546875" bestFit="true" customWidth="true"/>
    <col min="13" max="13" width="9.7109375" bestFit="true" customWidth="true"/>
  </cols>
  <sheetData>
    <row r="2">
      <c r="A2" s="1" t="s">
        <v>92</v>
      </c>
      <c r="C2" t="str">
        <f>CONCATENATE(Graph!$H10,Graph!$C$7,Graph!$C$8,1)</f>
        <v>1All CommercialAverage Event Day1</v>
      </c>
      <c r="D2" t="str">
        <f>CONCATENATE(Graph!$H10,Graph!$C$7,Graph!$C$8,0)</f>
        <v>1All CommercialAverage Event Day0</v>
      </c>
      <c r="F2" s="1" t="s">
        <v>40</v>
      </c>
    </row>
    <row r="3">
      <c r="A3" t="s">
        <v>35</v>
      </c>
      <c r="C3" t="str">
        <f>CONCATENATE(Graph!$H11,Graph!$C$7,Graph!$C$8,1)</f>
        <v>2All CommercialAverage Event Day1</v>
      </c>
      <c r="D3" t="str">
        <f>CONCATENATE(Graph!$H11,Graph!$C$7,Graph!$C$8,0)</f>
        <v>2All CommercialAverage Event Day0</v>
      </c>
      <c r="F3" s="1" t="str">
        <f>"28-Aug-2015"</f>
        <v>28-Aug-2015</v>
      </c>
    </row>
    <row r="4">
      <c r="A4" t="s">
        <v>36</v>
      </c>
      <c r="C4" t="str">
        <f>CONCATENATE(Graph!$H12,Graph!$C$7,Graph!$C$8,1)</f>
        <v>3All CommercialAverage Event Day1</v>
      </c>
      <c r="D4" t="str">
        <f>CONCATENATE(Graph!$H12,Graph!$C$7,Graph!$C$8,0)</f>
        <v>3All CommercialAverage Event Day0</v>
      </c>
      <c r="F4" s="1" t="str">
        <f>"9-Sep-2015"</f>
        <v>9-Sep-2015</v>
      </c>
    </row>
    <row r="5">
      <c r="A5" s="23" t="s">
        <v>2700</v>
      </c>
      <c r="C5" t="str">
        <f>CONCATENATE(Graph!$H13,Graph!$C$7,Graph!$C$8,1)</f>
        <v>4All CommercialAverage Event Day1</v>
      </c>
      <c r="D5" t="str">
        <f>CONCATENATE(Graph!$H13,Graph!$C$7,Graph!$C$8,0)</f>
        <v>4All CommercialAverage Event Day0</v>
      </c>
      <c r="F5" s="1" t="str">
        <f>"10-Sep-2015"</f>
        <v>10-Sep-2015</v>
      </c>
    </row>
    <row r="6">
      <c r="A6" s="23" t="s">
        <v>2701</v>
      </c>
      <c r="C6" t="str">
        <f>CONCATENATE(Graph!$H14,Graph!$C$7,Graph!$C$8,1)</f>
        <v>5All CommercialAverage Event Day1</v>
      </c>
      <c r="D6" t="str">
        <f>CONCATENATE(Graph!$H14,Graph!$C$7,Graph!$C$8,0)</f>
        <v>5All CommercialAverage Event Day0</v>
      </c>
      <c r="F6" s="1" t="str">
        <f>"11-Sep-2015"</f>
        <v>11-Sep-2015</v>
      </c>
    </row>
    <row r="7">
      <c r="A7" t="s">
        <v>142</v>
      </c>
      <c r="C7" t="str">
        <f>CONCATENATE(Graph!$H15,Graph!$C$7,Graph!$C$8,1)</f>
        <v>6All CommercialAverage Event Day1</v>
      </c>
      <c r="D7" t="str">
        <f>CONCATENATE(Graph!$H15,Graph!$C$7,Graph!$C$8,0)</f>
        <v>6All CommercialAverage Event Day0</v>
      </c>
    </row>
    <row r="8">
      <c r="A8" t="s">
        <v>144</v>
      </c>
      <c r="C8" t="str">
        <f>CONCATENATE(Graph!$H16,Graph!$C$7,Graph!$C$8,1)</f>
        <v>7All CommercialAverage Event Day1</v>
      </c>
      <c r="D8" t="str">
        <f>CONCATENATE(Graph!$H16,Graph!$C$7,Graph!$C$8,0)</f>
        <v>7All CommercialAverage Event Day0</v>
      </c>
    </row>
    <row r="9">
      <c r="A9" t="s">
        <v>387</v>
      </c>
      <c r="C9" t="str">
        <f>CONCATENATE(Graph!$H17,Graph!$C$7,Graph!$C$8,1)</f>
        <v>8All CommercialAverage Event Day1</v>
      </c>
      <c r="D9" t="str">
        <f>CONCATENATE(Graph!$H17,Graph!$C$7,Graph!$C$8,0)</f>
        <v>8All CommercialAverage Event Day0</v>
      </c>
    </row>
    <row r="10">
      <c r="A10" t="s">
        <v>145</v>
      </c>
      <c r="C10" t="str">
        <f>CONCATENATE(Graph!$H18,Graph!$C$7,Graph!$C$8,1)</f>
        <v>9All CommercialAverage Event Day1</v>
      </c>
      <c r="D10" t="str">
        <f>CONCATENATE(Graph!$H18,Graph!$C$7,Graph!$C$8,0)</f>
        <v>9All CommercialAverage Event Day0</v>
      </c>
    </row>
    <row r="11">
      <c r="A11" t="s">
        <v>2699</v>
      </c>
      <c r="C11" t="str">
        <f>CONCATENATE(Graph!$H19,Graph!$C$7,Graph!$C$8,1)</f>
        <v>10All CommercialAverage Event Day1</v>
      </c>
      <c r="D11" t="str">
        <f>CONCATENATE(Graph!$H19,Graph!$C$7,Graph!$C$8,0)</f>
        <v>10All CommercialAverage Event Day0</v>
      </c>
    </row>
    <row r="12">
      <c r="A12" t="s">
        <v>146</v>
      </c>
      <c r="C12" t="str">
        <f>CONCATENATE(Graph!$H20,Graph!$C$7,Graph!$C$8,1)</f>
        <v>11All CommercialAverage Event Day1</v>
      </c>
      <c r="D12" t="str">
        <f>CONCATENATE(Graph!$H20,Graph!$C$7,Graph!$C$8,0)</f>
        <v>11All CommercialAverage Event Day0</v>
      </c>
    </row>
    <row r="13">
      <c r="A13" s="1" t="s">
        <v>143</v>
      </c>
      <c r="C13" t="str">
        <f>CONCATENATE(Graph!$H21,Graph!$C$7,Graph!$C$8,1)</f>
        <v>12All CommercialAverage Event Day1</v>
      </c>
      <c r="D13" t="str">
        <f>CONCATENATE(Graph!$H21,Graph!$C$7,Graph!$C$8,0)</f>
        <v>12All CommercialAverage Event Day0</v>
      </c>
    </row>
    <row r="14">
      <c r="A14" s="23" t="s">
        <v>2697</v>
      </c>
      <c r="C14" t="str">
        <f>CONCATENATE(Graph!$H22,Graph!$C$7,Graph!$C$8,1)</f>
        <v>13All CommercialAverage Event Day1</v>
      </c>
      <c r="D14" t="str">
        <f>CONCATENATE(Graph!$H22,Graph!$C$7,Graph!$C$8,0)</f>
        <v>13All CommercialAverage Event Day0</v>
      </c>
    </row>
    <row r="15">
      <c r="A15" s="23" t="s">
        <v>2698</v>
      </c>
      <c r="C15" t="str">
        <f>CONCATENATE(Graph!$H23,Graph!$C$7,Graph!$C$8,1)</f>
        <v>14All CommercialAverage Event Day1</v>
      </c>
      <c r="D15" t="str">
        <f>CONCATENATE(Graph!$H23,Graph!$C$7,Graph!$C$8,0)</f>
        <v>14All CommercialAverage Event Day0</v>
      </c>
    </row>
    <row r="16">
      <c r="A16" t="s">
        <v>388</v>
      </c>
      <c r="C16" t="str">
        <f>CONCATENATE(Graph!$H24,Graph!$C$7,Graph!$C$8,1)</f>
        <v>15All CommercialAverage Event Day1</v>
      </c>
      <c r="D16" t="str">
        <f>CONCATENATE(Graph!$H24,Graph!$C$7,Graph!$C$8,0)</f>
        <v>15All CommercialAverage Event Day0</v>
      </c>
    </row>
    <row r="17">
      <c r="A17" s="23" t="s">
        <v>93</v>
      </c>
      <c r="C17" t="str">
        <f>CONCATENATE(Graph!$H25,Graph!$C$7,Graph!$C$8,1)</f>
        <v>16All CommercialAverage Event Day1</v>
      </c>
      <c r="D17" t="str">
        <f>CONCATENATE(Graph!$H25,Graph!$C$7,Graph!$C$8,0)</f>
        <v>16All CommercialAverage Event Day0</v>
      </c>
    </row>
    <row r="18">
      <c r="C18" t="str">
        <f>CONCATENATE(Graph!$H26,Graph!$C$7,Graph!$C$8,1)</f>
        <v>17All CommercialAverage Event Day1</v>
      </c>
      <c r="D18" t="str">
        <f>CONCATENATE(Graph!$H26,Graph!$C$7,Graph!$C$8,0)</f>
        <v>17All CommercialAverage Event Day0</v>
      </c>
    </row>
    <row r="19">
      <c r="A19" s="23"/>
      <c r="C19" t="str">
        <f>CONCATENATE(Graph!$H27,Graph!$C$7,Graph!$C$8,1)</f>
        <v>18All CommercialAverage Event Day1</v>
      </c>
      <c r="D19" t="str">
        <f>CONCATENATE(Graph!$H27,Graph!$C$7,Graph!$C$8,0)</f>
        <v>18All CommercialAverage Event Day0</v>
      </c>
    </row>
    <row r="20">
      <c r="A20" t="s">
        <v>26</v>
      </c>
      <c r="C20" t="str">
        <f>CONCATENATE(Graph!$H28,Graph!$C$7,Graph!$C$8,1)</f>
        <v>19All CommercialAverage Event Day1</v>
      </c>
      <c r="D20" t="str">
        <f>CONCATENATE(Graph!$H28,Graph!$C$7,Graph!$C$8,0)</f>
        <v>19All CommercialAverage Event Day0</v>
      </c>
    </row>
    <row r="21">
      <c r="A21" t="s">
        <v>38</v>
      </c>
      <c r="C21" t="str">
        <f>CONCATENATE(Graph!$H29,Graph!$C$7,Graph!$C$8,1)</f>
        <v>20All CommercialAverage Event Day1</v>
      </c>
      <c r="D21" t="str">
        <f>CONCATENATE(Graph!$H29,Graph!$C$7,Graph!$C$8,0)</f>
        <v>20All CommercialAverage Event Day0</v>
      </c>
    </row>
    <row r="22">
      <c r="A22" t="s">
        <v>16</v>
      </c>
      <c r="C22" t="str">
        <f>CONCATENATE(Graph!$H30,Graph!$C$7,Graph!$C$8,1)</f>
        <v>21All CommercialAverage Event Day1</v>
      </c>
      <c r="D22" t="str">
        <f>CONCATENATE(Graph!$H30,Graph!$C$7,Graph!$C$8,0)</f>
        <v>21All CommercialAverage Event Day0</v>
      </c>
    </row>
    <row r="23">
      <c r="C23" t="str">
        <f>CONCATENATE(Graph!$H31,Graph!$C$7,Graph!$C$8,1)</f>
        <v>22All CommercialAverage Event Day1</v>
      </c>
      <c r="D23" t="str">
        <f>CONCATENATE(Graph!$H31,Graph!$C$7,Graph!$C$8,0)</f>
        <v>22All CommercialAverage Event Day0</v>
      </c>
    </row>
    <row r="24">
      <c r="C24" t="str">
        <f>CONCATENATE(Graph!$H32,Graph!$C$7,Graph!$C$8,1)</f>
        <v>23All CommercialAverage Event Day1</v>
      </c>
      <c r="D24" t="str">
        <f>CONCATENATE(Graph!$H32,Graph!$C$7,Graph!$C$8,0)</f>
        <v>23All CommercialAverage Event Day0</v>
      </c>
    </row>
    <row r="25">
      <c r="C25" t="str">
        <f>CONCATENATE(Graph!$H33,Graph!$C$7,Graph!$C$8,1)</f>
        <v>24All CommercialAverage Event Day1</v>
      </c>
      <c r="D25" t="str">
        <f>CONCATENATE(Graph!$H33,Graph!$C$7,Graph!$C$8,0)</f>
        <v>24All CommercialAverage Event Day0</v>
      </c>
    </row>
    <row r="27">
      <c r="C27">
        <v>0.9</v>
      </c>
      <c r="D27">
        <v>0.7</v>
      </c>
      <c r="E27">
        <v>0.5</v>
      </c>
      <c r="F27">
        <v>0.3</v>
      </c>
      <c r="G27">
        <v>0.1</v>
      </c>
    </row>
    <row r="29">
      <c r="C29">
        <v>25</v>
      </c>
    </row>
    <row r="32">
      <c r="M32" s="1"/>
    </row>
    <row r="33">
      <c r="M33" s="1"/>
    </row>
    <row r="34">
      <c r="M34" s="1"/>
    </row>
    <row r="35">
      <c r="M35" s="1"/>
    </row>
    <row r="36">
      <c r="M36" s="1"/>
    </row>
    <row r="37">
      <c r="M37" s="1"/>
    </row>
    <row r="38">
      <c r="C38" s="1"/>
      <c r="M38" s="1"/>
    </row>
    <row r="39">
      <c r="C39" s="1"/>
      <c r="M39" s="1"/>
    </row>
    <row r="40">
      <c r="C40" s="1"/>
      <c r="M40" s="1"/>
    </row>
    <row r="41">
      <c r="C41" s="1"/>
      <c r="M41" s="1"/>
    </row>
    <row r="42">
      <c r="C42" s="1"/>
    </row>
    <row r="43">
      <c r="C43" s="1"/>
    </row>
    <row r="44">
      <c r="C44" s="1"/>
    </row>
    <row r="45">
      <c r="C45" s="1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5</vt:i4>
      </vt:variant>
    </vt:vector>
  </HeadingPairs>
  <TitlesOfParts>
    <vt:vector size="8" baseType="lpstr">
      <vt:lpstr>Graph</vt:lpstr>
      <vt:lpstr>Lookup</vt:lpstr>
      <vt:lpstr>Criteria</vt:lpstr>
      <vt:lpstr>data</vt:lpstr>
      <vt:lpstr>date</vt:lpstr>
      <vt:lpstr>group</vt:lpstr>
      <vt:lpstr>lca</vt:lpstr>
      <vt:lpstr>type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Elizabeth Hartmann</dc:creator>
  <cp:lastModifiedBy>Thompson, Dan</cp:lastModifiedBy>
  <dcterms:created xsi:type="dcterms:W3CDTF">2011-10-10T22:52:04Z</dcterms:created>
  <dcterms:modified xsi:type="dcterms:W3CDTF">2016-03-08T00:00:33Z</dcterms:modified>
</cp:coreProperties>
</file>